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9552" yWindow="48" windowWidth="9600" windowHeight="12156" tabRatio="791"/>
  </bookViews>
  <sheets>
    <sheet name="Titel" sheetId="388" r:id="rId1"/>
    <sheet name="Impressum" sheetId="389" r:id="rId2"/>
    <sheet name="Inhaltsverzeichnis" sheetId="384" r:id="rId3"/>
    <sheet name="Vorbemerkungen" sheetId="396" r:id="rId4"/>
    <sheet name="Grafik 1" sheetId="425" r:id="rId5"/>
    <sheet name="Tab 1.1.1_1.1.2" sheetId="399" r:id="rId6"/>
    <sheet name="Tab 1.1.3_1.1.4" sheetId="358" r:id="rId7"/>
    <sheet name="Tab 1.2.1_1.2.2" sheetId="284" r:id="rId8"/>
    <sheet name="Tab 1.2.3 Grafik 2" sheetId="401" r:id="rId9"/>
    <sheet name="Tab 1.2.4" sheetId="361" r:id="rId10"/>
    <sheet name="Tab 1.2.5" sheetId="362" r:id="rId11"/>
    <sheet name="Tab 1.2.6" sheetId="359" r:id="rId12"/>
    <sheet name="Tab 1.2.7" sheetId="360" r:id="rId13"/>
    <sheet name="Tab 2.1.1 Grafik 3" sheetId="418" r:id="rId14"/>
    <sheet name="Tab 2.1.2_2.1.3" sheetId="364" r:id="rId15"/>
    <sheet name="Tab 2.1.4" sheetId="365" r:id="rId16"/>
    <sheet name="Tab 2.1.5_2.1.6" sheetId="366" r:id="rId17"/>
    <sheet name="Tab 2.1.7_2.1.8" sheetId="328" r:id="rId18"/>
    <sheet name="Tab 2.1.9_2.1.10" sheetId="278" r:id="rId19"/>
    <sheet name="Tab 2.1.11_2.1.12" sheetId="329" r:id="rId20"/>
    <sheet name="Tab 2.1.13" sheetId="395" r:id="rId21"/>
    <sheet name="Tab 2.1.14_2.1.15" sheetId="367" r:id="rId22"/>
    <sheet name="Tab 2.1.16" sheetId="368" r:id="rId23"/>
    <sheet name="Tab 2.2.1_2.2.2" sheetId="405" r:id="rId24"/>
    <sheet name="Tab 2.2.3 Grafik 4" sheetId="427" r:id="rId25"/>
    <sheet name="Tab 2.2.4_2.2.5" sheetId="332" r:id="rId26"/>
    <sheet name="Tab 2.2.6_2.2.7" sheetId="334" r:id="rId27"/>
    <sheet name="Tab 2.2.8_2.2.9" sheetId="337" r:id="rId28"/>
    <sheet name="Tab 2.2.10" sheetId="409" r:id="rId29"/>
    <sheet name="Tab 2.2.11 Grafik 5_6" sheetId="420" r:id="rId30"/>
    <sheet name="Tab 2.2.12" sheetId="339" r:id="rId31"/>
    <sheet name="Tab 2.2.13" sheetId="303" r:id="rId32"/>
    <sheet name="Tab 2.3.1_2.3.2" sheetId="407" r:id="rId33"/>
    <sheet name="Grafik 7_8" sheetId="428" r:id="rId34"/>
    <sheet name="Tab 2.3.3_2.3.4" sheetId="320" r:id="rId35"/>
    <sheet name="Tab 2.3.5_2.3.6" sheetId="373" r:id="rId36"/>
    <sheet name="Tab 2.3.7_2.3.8_2.3.9" sheetId="335" r:id="rId37"/>
    <sheet name="Tab 2.3.10" sheetId="305" r:id="rId38"/>
    <sheet name="Tab 2.3.11_2.3.12" sheetId="370" r:id="rId39"/>
    <sheet name="Tab 2.3.13" sheetId="374" r:id="rId40"/>
    <sheet name="Tab 2.3.14" sheetId="375" r:id="rId41"/>
    <sheet name="Tab 2.3.15" sheetId="311" r:id="rId42"/>
    <sheet name="Tab 2.3.16" sheetId="266" r:id="rId43"/>
    <sheet name="Tab 2.3.17_2.3.18" sheetId="393" r:id="rId44"/>
    <sheet name="Tab 2.3.19" sheetId="413" r:id="rId45"/>
    <sheet name="Grafik 9" sheetId="426" r:id="rId46"/>
    <sheet name="Tab 3.1.1_3.1.2" sheetId="350" r:id="rId47"/>
    <sheet name="Tab 3.2.1" sheetId="411" r:id="rId48"/>
    <sheet name="Grafik 10_11" sheetId="422" r:id="rId49"/>
    <sheet name="Tab 3.2.2" sheetId="379" r:id="rId50"/>
    <sheet name="Tab 3.2.3" sheetId="429" r:id="rId51"/>
    <sheet name="Tab 3.2.4" sheetId="397" r:id="rId52"/>
    <sheet name="Tab 3.3.1_3.3.2" sheetId="398" r:id="rId53"/>
    <sheet name="Tab 3.3.3" sheetId="283" r:id="rId54"/>
    <sheet name="Tab 3.4.1_3.4.2" sheetId="287" r:id="rId55"/>
    <sheet name="Tab 3.4.3_3.4.4" sheetId="431" r:id="rId56"/>
    <sheet name="Tab 3.5.1 Grafik 12" sheetId="415" r:id="rId57"/>
    <sheet name="Tab 3.5.2" sheetId="307" r:id="rId58"/>
    <sheet name="Tab 3.5.3" sheetId="394" r:id="rId59"/>
    <sheet name="Tab 3.5.4" sheetId="430" r:id="rId60"/>
    <sheet name="Tab 3.5.5" sheetId="380" r:id="rId61"/>
    <sheet name="Glossar" sheetId="424" r:id="rId62"/>
    <sheet name="Leerseiten" sheetId="386" r:id="rId63"/>
    <sheet name="U4" sheetId="390" r:id="rId64"/>
  </sheets>
  <definedNames>
    <definedName name="_a1" localSheetId="61">#REF!</definedName>
    <definedName name="_a1" localSheetId="4">#REF!</definedName>
    <definedName name="_a1" localSheetId="48">#REF!</definedName>
    <definedName name="_a1" localSheetId="33">#REF!</definedName>
    <definedName name="_a1" localSheetId="45">#REF!</definedName>
    <definedName name="_a1" localSheetId="1">#REF!</definedName>
    <definedName name="_a1" localSheetId="2">#REF!</definedName>
    <definedName name="_a1" localSheetId="62">#REF!</definedName>
    <definedName name="_a1" localSheetId="20">#REF!</definedName>
    <definedName name="_a1" localSheetId="21">#REF!</definedName>
    <definedName name="_a1" localSheetId="15">#REF!</definedName>
    <definedName name="_a1" localSheetId="50">#REF!</definedName>
    <definedName name="_a1" localSheetId="55">#REF!</definedName>
    <definedName name="_a1" localSheetId="56">#REF!</definedName>
    <definedName name="_a1" localSheetId="58">#REF!</definedName>
    <definedName name="_a1" localSheetId="59">#REF!</definedName>
    <definedName name="_a1" localSheetId="0">#REF!</definedName>
    <definedName name="_a1" localSheetId="63">#REF!</definedName>
    <definedName name="_a1" localSheetId="3">#REF!</definedName>
    <definedName name="_a1">#REF!</definedName>
    <definedName name="Database" localSheetId="1">#REF!</definedName>
    <definedName name="Database">#REF!</definedName>
    <definedName name="_xlnm.Print_Area" localSheetId="48">'Grafik 10_11'!$A$1:$F$57</definedName>
    <definedName name="_xlnm.Print_Area" localSheetId="33">'Grafik 7_8'!$A$1:$I$52</definedName>
    <definedName name="_xlnm.Print_Area" localSheetId="45">'Grafik 9'!$A$1:$J$28</definedName>
    <definedName name="_xlnm.Print_Area" localSheetId="8">'Tab 1.2.3 Grafik 2'!$A$1:$L$52</definedName>
    <definedName name="_xlnm.Print_Area" localSheetId="13">'Tab 2.1.1 Grafik 3'!$A$1:$K$55</definedName>
    <definedName name="_xlnm.Print_Area" localSheetId="29">'Tab 2.2.11 Grafik 5_6'!$A$1:$I$58</definedName>
    <definedName name="_xlnm.Print_Area" localSheetId="24">'Tab 2.2.3 Grafik 4'!$A$1:$G$54</definedName>
    <definedName name="_xlnm.Print_Area" localSheetId="56">'Tab 3.5.1 Grafik 12'!$A$1:$H$52</definedName>
    <definedName name="HTML_CodePage" hidden="1">1252</definedName>
    <definedName name="HTML_Control" localSheetId="61" hidden="1">{"'Prod 00j at (2)'!$A$5:$N$1224"}</definedName>
    <definedName name="HTML_Control" localSheetId="4" hidden="1">{"'Prod 00j at (2)'!$A$5:$N$1224"}</definedName>
    <definedName name="HTML_Control" localSheetId="48" hidden="1">{"'Prod 00j at (2)'!$A$5:$N$1224"}</definedName>
    <definedName name="HTML_Control" localSheetId="33" hidden="1">{"'Prod 00j at (2)'!$A$5:$N$1224"}</definedName>
    <definedName name="HTML_Control" localSheetId="45" hidden="1">{"'Prod 00j at (2)'!$A$5:$N$1224"}</definedName>
    <definedName name="HTML_Control" localSheetId="1" hidden="1">{"'Prod 00j at (2)'!$A$5:$N$1224"}</definedName>
    <definedName name="HTML_Control" localSheetId="2" hidden="1">{"'Prod 00j at (2)'!$A$5:$N$1224"}</definedName>
    <definedName name="HTML_Control" localSheetId="62" hidden="1">{"'Prod 00j at (2)'!$A$5:$N$1224"}</definedName>
    <definedName name="HTML_Control" localSheetId="5" hidden="1">{"'Prod 00j at (2)'!$A$5:$N$1224"}</definedName>
    <definedName name="HTML_Control" localSheetId="8" hidden="1">{"'Prod 00j at (2)'!$A$5:$N$1224"}</definedName>
    <definedName name="HTML_Control" localSheetId="13"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23" hidden="1">{"'Prod 00j at (2)'!$A$5:$N$1224"}</definedName>
    <definedName name="HTML_Control" localSheetId="28" hidden="1">{"'Prod 00j at (2)'!$A$5:$N$1224"}</definedName>
    <definedName name="HTML_Control" localSheetId="29" hidden="1">{"'Prod 00j at (2)'!$A$5:$N$1224"}</definedName>
    <definedName name="HTML_Control" localSheetId="30"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27" hidden="1">{"'Prod 00j at (2)'!$A$5:$N$1224"}</definedName>
    <definedName name="HTML_Control" localSheetId="32" hidden="1">{"'Prod 00j at (2)'!$A$5:$N$1224"}</definedName>
    <definedName name="HTML_Control" localSheetId="38" hidden="1">{"'Prod 00j at (2)'!$A$5:$N$1224"}</definedName>
    <definedName name="HTML_Control" localSheetId="44" hidden="1">{"'Prod 00j at (2)'!$A$5:$N$1224"}</definedName>
    <definedName name="HTML_Control" localSheetId="35" hidden="1">{"'Prod 00j at (2)'!$A$5:$N$1224"}</definedName>
    <definedName name="HTML_Control" localSheetId="36" hidden="1">{"'Prod 00j at (2)'!$A$5:$N$1224"}</definedName>
    <definedName name="HTML_Control" localSheetId="46" hidden="1">{"'Prod 00j at (2)'!$A$5:$N$1224"}</definedName>
    <definedName name="HTML_Control" localSheetId="47" hidden="1">{"'Prod 00j at (2)'!$A$5:$N$1224"}</definedName>
    <definedName name="HTML_Control" localSheetId="49" hidden="1">{"'Prod 00j at (2)'!$A$5:$N$1224"}</definedName>
    <definedName name="HTML_Control" localSheetId="50" hidden="1">{"'Prod 00j at (2)'!$A$5:$N$1224"}</definedName>
    <definedName name="HTML_Control" localSheetId="51" hidden="1">{"'Prod 00j at (2)'!$A$5:$N$1224"}</definedName>
    <definedName name="HTML_Control" localSheetId="52" hidden="1">{"'Prod 00j at (2)'!$A$5:$N$1224"}</definedName>
    <definedName name="HTML_Control" localSheetId="55" hidden="1">{"'Prod 00j at (2)'!$A$5:$N$1224"}</definedName>
    <definedName name="HTML_Control" localSheetId="56" hidden="1">{"'Prod 00j at (2)'!$A$5:$N$1224"}</definedName>
    <definedName name="HTML_Control" localSheetId="58" hidden="1">{"'Prod 00j at (2)'!$A$5:$N$1224"}</definedName>
    <definedName name="HTML_Control" localSheetId="59" hidden="1">{"'Prod 00j at (2)'!$A$5:$N$1224"}</definedName>
    <definedName name="HTML_Control" localSheetId="60" hidden="1">{"'Prod 00j at (2)'!$A$5:$N$1224"}</definedName>
    <definedName name="HTML_Control" localSheetId="0" hidden="1">{"'Prod 00j at (2)'!$A$5:$N$1224"}</definedName>
    <definedName name="HTML_Control" localSheetId="63"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4">'Grafik 1'!$A$1:$J$62</definedName>
    <definedName name="Print_Area" localSheetId="48">'Grafik 10_11'!$A$1:$F$62</definedName>
    <definedName name="Print_Area" localSheetId="33">'Grafik 7_8'!$A$1:$I$60</definedName>
    <definedName name="Print_Area" localSheetId="45">'Grafik 9'!$A$1:$J$62</definedName>
    <definedName name="Print_Area" localSheetId="2">Inhaltsverzeichnis!$A$1:$H$215</definedName>
    <definedName name="Print_Area" localSheetId="8">'Tab 1.2.3 Grafik 2'!$A$1:$L$58</definedName>
    <definedName name="Print_Area" localSheetId="13">'Tab 2.1.1 Grafik 3'!$A$1:$K$61</definedName>
    <definedName name="Print_Area" localSheetId="29">'Tab 2.2.11 Grafik 5_6'!$A$1:$I$59</definedName>
    <definedName name="Print_Area" localSheetId="24">'Tab 2.2.3 Grafik 4'!$A$1:$G$61</definedName>
    <definedName name="Print_Area" localSheetId="56">'Tab 3.5.1 Grafik 12'!$A$1:$H$61</definedName>
    <definedName name="Print_Area" localSheetId="63">'U4'!$A$1:$G$52</definedName>
  </definedNames>
  <calcPr calcId="145621"/>
</workbook>
</file>

<file path=xl/calcChain.xml><?xml version="1.0" encoding="utf-8"?>
<calcChain xmlns="http://schemas.openxmlformats.org/spreadsheetml/2006/main">
  <c r="O40" i="418" l="1"/>
  <c r="O38" i="418"/>
  <c r="O37" i="418"/>
  <c r="O36" i="418"/>
  <c r="O35" i="418"/>
  <c r="O34" i="418"/>
  <c r="O33" i="418"/>
  <c r="O32" i="418"/>
  <c r="O31" i="418"/>
  <c r="O30" i="401"/>
  <c r="O36" i="401"/>
  <c r="P30" i="401"/>
  <c r="O31" i="401"/>
  <c r="P31" i="401"/>
  <c r="O32" i="401"/>
  <c r="P32" i="401"/>
  <c r="O33" i="401"/>
  <c r="P33" i="401"/>
  <c r="O34" i="401"/>
  <c r="P34" i="401"/>
  <c r="O35" i="401"/>
  <c r="P35" i="401"/>
  <c r="G37" i="332"/>
  <c r="E37" i="332"/>
  <c r="D37" i="332"/>
  <c r="C37" i="332"/>
  <c r="P36" i="401"/>
</calcChain>
</file>

<file path=xl/sharedStrings.xml><?xml version="1.0" encoding="utf-8"?>
<sst xmlns="http://schemas.openxmlformats.org/spreadsheetml/2006/main" count="4256" uniqueCount="1562">
  <si>
    <t>5 u.a. Krankenkraftwagen, Feuerwehrfahrzeuge, selbstfahrende Arbeitsmaschinen</t>
  </si>
  <si>
    <t>Einsteiger</t>
  </si>
  <si>
    <t>Anteil an
Gesamt-
investi-
tionen</t>
  </si>
  <si>
    <t>Glossar</t>
  </si>
  <si>
    <t>Brutto-
wert-
schöp-
fung
ins-
gesamt</t>
  </si>
  <si>
    <t>Land-
und
Forst-
wirt-
schaft;
Fischerei</t>
  </si>
  <si>
    <t>Produ-
zieren-
des
Gewer-
be
ohne
Bau-
gewerbe</t>
  </si>
  <si>
    <t>Bergbau
und Ge-
winnung
von
Steinen
und
Erden</t>
  </si>
  <si>
    <t>Verar-
beiten-
des
Gewer-
be</t>
  </si>
  <si>
    <t xml:space="preserve">Energie-
versor-
gung     </t>
  </si>
  <si>
    <t xml:space="preserve">Wasser-
versor-
gung,
Abwas-
ser- und
Abfallent-
sorgung
u.Ä.        </t>
  </si>
  <si>
    <t>Handel,
Verkehr,
Lagerei,
Gastge-
werbe,
Informa-
tion und
Kommu-
nikation</t>
  </si>
  <si>
    <t>Finanz-,
Versich.-
u. Unter-
nehmens-
dienstl.,
Grundst.-
u. Woh-
nungs-
wesen</t>
  </si>
  <si>
    <t>öffentl.
u. sonst.
Dienstl.,
Erzie-
hung u.
Gesund-
heit,
Pr. Haus-
halte</t>
  </si>
  <si>
    <t xml:space="preserve">Energie-
versor-
gung         </t>
  </si>
  <si>
    <t xml:space="preserve">Wasser-
versor-
gung,
Abwas-
ser- und
Abfallent-
sorgung
u.Ä.             </t>
  </si>
  <si>
    <r>
      <t xml:space="preserve">Index (2005 </t>
    </r>
    <r>
      <rPr>
        <sz val="8"/>
        <rFont val="Arial Unicode MS"/>
        <family val="2"/>
      </rPr>
      <t>≙</t>
    </r>
    <r>
      <rPr>
        <sz val="8"/>
        <rFont val="Arial"/>
        <family val="2"/>
      </rPr>
      <t xml:space="preserve"> 100)</t>
    </r>
  </si>
  <si>
    <t xml:space="preserve">Energie-
versor-
gung            </t>
  </si>
  <si>
    <t xml:space="preserve">Wasser-
versor-
gung,
Abwas-
ser- und
Abfallent-
sorgung
u.Ä.              </t>
  </si>
  <si>
    <t>Handel, Verkehr und Lagerei, Gastgewerbe, Information und Kommunikation</t>
  </si>
  <si>
    <t>Finanz-, Versicherungs- und Unternehmens-
dienstleister, Grundstücks- und Wohnungswesen</t>
  </si>
  <si>
    <t>öffentliche und sonstige Dienstleister, Erziehung und Gesundheit, Private Haushalte</t>
  </si>
  <si>
    <t>aus dem
öffentlichen
Netz</t>
  </si>
  <si>
    <t>zusammen</t>
  </si>
  <si>
    <t>4 und mehr</t>
  </si>
  <si>
    <t>Privathaushalte
insgesamt</t>
  </si>
  <si>
    <t>3 Bodenfläche 2012 nach Art der tatsächlichen Art der Nutzung</t>
  </si>
  <si>
    <t>Öffentliche Sammelkanalisation und</t>
  </si>
  <si>
    <t>aus anderen
Bundes-
ländern</t>
  </si>
  <si>
    <t>Tonnen</t>
  </si>
  <si>
    <t>nach Energieträgern</t>
  </si>
  <si>
    <t>3.1</t>
  </si>
  <si>
    <t>Primär-
erzeuger¹</t>
  </si>
  <si>
    <t>Entsorgungsanlagen insgesamt</t>
  </si>
  <si>
    <t>Abfallverbrennungsanlagen</t>
  </si>
  <si>
    <t>Bodenbehandlungsanlagen</t>
  </si>
  <si>
    <t>Chemisch-physikalische Behandlungsanlagen</t>
  </si>
  <si>
    <t>Demontagebetriebe für Altfahrzeuge</t>
  </si>
  <si>
    <t>Mechanisch-biologische Behandlungsanlagen</t>
  </si>
  <si>
    <t>Schredderanlagen</t>
  </si>
  <si>
    <t>Sonstige Behandlungsanlagen</t>
  </si>
  <si>
    <t>Zerlegeeinrichtungen</t>
  </si>
  <si>
    <t>Angeschlossene Bevölkerung¹</t>
  </si>
  <si>
    <t>4 einschließlich Fremd- und Niederschlagswasser; einschließlich mobil angeliefertem Abwasser; auch Abwasser aus anderen Bundesländern</t>
  </si>
  <si>
    <t>Angeschlossene Bevölkerung¹ ³</t>
  </si>
  <si>
    <t>Fluggäste</t>
  </si>
  <si>
    <t>Aussteiger</t>
  </si>
  <si>
    <t>Einladung</t>
  </si>
  <si>
    <t>1 Nachweis des planmäßigen Linienverkehrs und des Charter- und Sonderflugverkehrs</t>
  </si>
  <si>
    <t>1 Stand August/September des jeweiligen Jahres; 2010 und 2011 im November; 2012 im Oktober</t>
  </si>
  <si>
    <t>Betriebe mit
Abwasser-
behand-
lungs-
anlage(n)</t>
  </si>
  <si>
    <t>Abwasser-
behand-
lungs-
anlagen</t>
  </si>
  <si>
    <t>mecha-
nischer</t>
  </si>
  <si>
    <t>chemisch und
chemisch-
physikali-
scher</t>
  </si>
  <si>
    <t>Ökonomische Umweltdaten</t>
  </si>
  <si>
    <t>3.5 Ökonomische Umweltdaten</t>
  </si>
  <si>
    <t>bis
unter 5</t>
  </si>
  <si>
    <t>Art</t>
  </si>
  <si>
    <t xml:space="preserve"> Umsatz mit Waren, Bau- und Dienstleistungen für den Umweltschutz</t>
  </si>
  <si>
    <t>davon für den Bereich</t>
  </si>
  <si>
    <t>Umsatz insgesamt</t>
  </si>
  <si>
    <t>Waren</t>
  </si>
  <si>
    <t>Bauleistungen</t>
  </si>
  <si>
    <t>1 Umsätze mit umweltübergreifenden Dienstleistungen sind nur in dieser Spalte enthalten</t>
  </si>
  <si>
    <t>Datenbasis: Erhebung der Waren und Dienstleistungen für den Umweltschutz</t>
  </si>
  <si>
    <t>Wassergewinnung und -bezug der</t>
  </si>
  <si>
    <t>Wasserverwendung der Wirtschaft</t>
  </si>
  <si>
    <t>Gemüse, Erdbeeren
und andere
Garten-
gewächse</t>
  </si>
  <si>
    <t>Abwassereinleitung der Wirtschaft</t>
  </si>
  <si>
    <t>wählten Wirtschaftszweigen</t>
  </si>
  <si>
    <t>Öffentliche Abwasserbeseitigung</t>
  </si>
  <si>
    <t>2.3.19</t>
  </si>
  <si>
    <t>Entwicklung des einwohnerspezifischen</t>
  </si>
  <si>
    <t>Aufkommens an Haushaltsabfällen</t>
  </si>
  <si>
    <t>Verpackungsarten</t>
  </si>
  <si>
    <t>Elektrizitätserzeugung aus erneuerbaren</t>
  </si>
  <si>
    <t>3.5.4</t>
  </si>
  <si>
    <t>Umsatz mit Waren, Bau- und Dienst-</t>
  </si>
  <si>
    <t>Maschinen- und Fahrzeugbau⁴</t>
  </si>
  <si>
    <t>leistungen für den Umweltschutz</t>
  </si>
  <si>
    <t>3.5.3</t>
  </si>
  <si>
    <t xml:space="preserve"> </t>
  </si>
  <si>
    <t>1 Mehrfachnennungen möglich</t>
  </si>
  <si>
    <t>Bergbau, Gewinnung von Steinen und Erden und Verarbeitendes Gewerbe</t>
  </si>
  <si>
    <t>1 Mehrfachnennungen möglich  –  2 ab 2006 veränderte Methodik</t>
  </si>
  <si>
    <t>andere
Dienstleistungen¹</t>
  </si>
  <si>
    <t>2.1.15 Gewerblicher Flughafenverkehr¹ in Berlin-Tegel und Berlin-Tempelhof 2001 – 2012</t>
  </si>
  <si>
    <t>1 Straßenreinigungsgebühren, Schornsteinfegergebühren, Entgelt für Gartenpflege, Grundsteuer</t>
  </si>
  <si>
    <t>Naturschutzgebiete²</t>
  </si>
  <si>
    <t>Fernwärme</t>
  </si>
  <si>
    <t>ins-
gesamt</t>
  </si>
  <si>
    <t>darunter Straßenverkehr</t>
  </si>
  <si>
    <t>Flug-
turbinen-
kraftstoff</t>
  </si>
  <si>
    <t>Flugturbinen-
kraftstoff</t>
  </si>
  <si>
    <t>1 einschließlich betriebseigene Abfälle</t>
  </si>
  <si>
    <r>
      <t xml:space="preserve"> </t>
    </r>
    <r>
      <rPr>
        <sz val="8"/>
        <rFont val="Arial"/>
        <family val="2"/>
      </rPr>
      <t>Jahr
—</t>
    </r>
    <r>
      <rPr>
        <u/>
        <sz val="8"/>
        <rFont val="Arial"/>
        <family val="2"/>
      </rPr>
      <t xml:space="preserve">
</t>
    </r>
    <r>
      <rPr>
        <sz val="8"/>
        <rFont val="Arial"/>
        <family val="2"/>
      </rPr>
      <t>Wirtschaftszweig</t>
    </r>
  </si>
  <si>
    <t>Land Berlin</t>
  </si>
  <si>
    <t>1 000 Pers.</t>
  </si>
  <si>
    <t>Öffentliche Abwasserbehandlungsanlagen</t>
  </si>
  <si>
    <t>Bestände</t>
  </si>
  <si>
    <t>Umweltschutzmaßnahmen</t>
  </si>
  <si>
    <r>
      <t xml:space="preserve"> 2010</t>
    </r>
    <r>
      <rPr>
        <sz val="8"/>
        <rFont val="Arial Unicode MS"/>
        <family val="2"/>
      </rPr>
      <t>⁴</t>
    </r>
  </si>
  <si>
    <t>Insgesamt</t>
  </si>
  <si>
    <t>•</t>
  </si>
  <si>
    <t>Müllabfuhr</t>
  </si>
  <si>
    <t>biologischer</t>
  </si>
  <si>
    <t>2010</t>
  </si>
  <si>
    <t>Brutto-
entgelt-
summe</t>
  </si>
  <si>
    <t>Bau von Gebäuden</t>
  </si>
  <si>
    <t xml:space="preserve">Bau von Gebäuden ( ohne   </t>
  </si>
  <si>
    <t>Fertigbauteile</t>
  </si>
  <si>
    <t>Tiefbau</t>
  </si>
  <si>
    <t>Bau von Straßen</t>
  </si>
  <si>
    <t>Brücken- und Tunnelbau</t>
  </si>
  <si>
    <t>Rohrleitungstiefbau, Brunnen-</t>
  </si>
  <si>
    <t>und Kläranlagenbau</t>
  </si>
  <si>
    <t>Kabelnetzleitungstiefbau</t>
  </si>
  <si>
    <t>Sonstiger Tiefbau a. n. g.</t>
  </si>
  <si>
    <t>Abbrucharbeiten und vorbereitende</t>
  </si>
  <si>
    <t xml:space="preserve">  Baustellenarbeiten</t>
  </si>
  <si>
    <t>Abbrucharbeiten</t>
  </si>
  <si>
    <t>Vorbereitenden Baustellen-</t>
  </si>
  <si>
    <t>arbeiten</t>
  </si>
  <si>
    <t>Test- und Suchbohrungen</t>
  </si>
  <si>
    <t>Sonstige spezialisierte Bau-</t>
  </si>
  <si>
    <t xml:space="preserve">  tätigkeiten</t>
  </si>
  <si>
    <t>Schornstein-, Feuerungs-</t>
  </si>
  <si>
    <t>und Industrieofenbau</t>
  </si>
  <si>
    <t>Baugewerbe a. n. g.</t>
  </si>
  <si>
    <t>Behlertstraße 3a</t>
  </si>
  <si>
    <t>Fahrgäste³
1 000 Personen</t>
  </si>
  <si>
    <t>Beförderungsleistung
1 000 Personenkilometer</t>
  </si>
  <si>
    <t>Fahrleistung
1 000 Fahrzeugkilometer</t>
  </si>
  <si>
    <t>Beförderungsangebot
1 000 Platzkilometer</t>
  </si>
  <si>
    <t>nach-
richtlich:
inter-
nationaler
Luft-
verkehr</t>
  </si>
  <si>
    <t>3 Werden während einer Fahrt mehrere Verkehrsmittel eines Unternehmens von einem Fahrgast benutzt, so ist die addierte Fahrgastzahl
   nach Verkehrsmitteln (Verkehrsmittelfahrten) höher als die Fahrgastzahl im Liniennahverkehr zusammen (Unternehmensfahrten).</t>
  </si>
  <si>
    <t>Gas-, Wasser-, Heizungs-, Lüftungs-</t>
  </si>
  <si>
    <t>und Klimaanlageninstallation</t>
  </si>
  <si>
    <t>Sonstige Bauinstallation a. n. g.</t>
  </si>
  <si>
    <t>Sonstiger Ausbau</t>
  </si>
  <si>
    <t>Anbringen von Stuckaturen,</t>
  </si>
  <si>
    <t>Durchschnittliche
Haushaltsgröße</t>
  </si>
  <si>
    <t>Quelle: Arbeitskreis "Volkswirtschaftliche Gesamtrechnungen der Länder"</t>
  </si>
  <si>
    <t>Quelle: Arbeitskreis "Erwerbstätigenrechnung des Bundes und der Länder"</t>
  </si>
  <si>
    <t xml:space="preserve">Gipserei und Verputzerei </t>
  </si>
  <si>
    <t>Fußboden-, Fliesen-, Plattenlegerei,</t>
  </si>
  <si>
    <t>Tapeziererei</t>
  </si>
  <si>
    <t>sonstiger Ausbau a. n. g.</t>
  </si>
  <si>
    <t>Wassergewinnung und -bezug der öffent-</t>
  </si>
  <si>
    <t xml:space="preserve">lichen Wasserversorgungsunternehmen </t>
  </si>
  <si>
    <t>Wassergewinnung und -bezug im Berg-</t>
  </si>
  <si>
    <t xml:space="preserve">bau, bei der Gewinnung von Steinen und </t>
  </si>
  <si>
    <t xml:space="preserve">Erden und im Verarbeitenden Gewerbe </t>
  </si>
  <si>
    <t xml:space="preserve">Kohlenbergbau  </t>
  </si>
  <si>
    <t>Herstellung von Nahrungs- und Futtermitteln</t>
  </si>
  <si>
    <t>Getränkeherstellung</t>
  </si>
  <si>
    <t>Tabakverarbeitung</t>
  </si>
  <si>
    <t xml:space="preserve">Herstellung von Textilien </t>
  </si>
  <si>
    <t>Herstellung von Bekleidung (ohne Pelzbekleidung)</t>
  </si>
  <si>
    <t>Herstellung von Leder, Lederwaren und Schuhen</t>
  </si>
  <si>
    <t xml:space="preserve">Herstellung von Holz-, Flecht-, Korb- und </t>
  </si>
  <si>
    <t xml:space="preserve">Korkwaren (ohne Möbel) </t>
  </si>
  <si>
    <t xml:space="preserve">Herstellung von Papier, Pappe und Waren daraus  </t>
  </si>
  <si>
    <t>Herstellung von Druckerzeugnissen; Vervielfältigung</t>
  </si>
  <si>
    <t>Kokerei, Mineralölverarbeitung</t>
  </si>
  <si>
    <t>Herstellung von pharmazeutischen Erzeugnissen</t>
  </si>
  <si>
    <t>Herstellung von Glas- und Glaswaren, Keramik,</t>
  </si>
  <si>
    <t>Herstellung von Datenverarbeitungsgeräten, elektro-</t>
  </si>
  <si>
    <t>2.1.13 Verkehrsleistungen des Schienennah- und gewerblichen Straßenpersonenverkehrs 2005 – 2012
           nach Verkehrsarten und Verkehrsmitteln</t>
  </si>
  <si>
    <t>nischen und optischen Erzeugnissen</t>
  </si>
  <si>
    <t>Herstellung von elektrischen Ausrüstungen</t>
  </si>
  <si>
    <t>Herstellung von Möbeln</t>
  </si>
  <si>
    <t>Herstellung von sonstigen Waren</t>
  </si>
  <si>
    <t>Reparatur und Installation von Maschinen und</t>
  </si>
  <si>
    <t>Ausrüstungen</t>
  </si>
  <si>
    <t>Güterabteilung</t>
  </si>
  <si>
    <t>Wert</t>
  </si>
  <si>
    <t>Kohle</t>
  </si>
  <si>
    <t xml:space="preserve">Erdöl und Erdgas </t>
  </si>
  <si>
    <t>Strom-/
Fernwärme-
saldo</t>
  </si>
  <si>
    <t>erneuerba-
ren Energie-
trägern²</t>
  </si>
  <si>
    <t>Nahrungs- und Futtermittel</t>
  </si>
  <si>
    <t>Getränke</t>
  </si>
  <si>
    <t>Leder und Lederwaren</t>
  </si>
  <si>
    <t xml:space="preserve">Kokereierzeugnisse und Mineralölerzeugnisse </t>
  </si>
  <si>
    <t>Pharmazeutische u. ä. Erzeugnisse</t>
  </si>
  <si>
    <t>Land- und Forstwirtschaft; Fischerei</t>
  </si>
  <si>
    <t>Produzierendes Gewerbe ohne Baugewerbe</t>
  </si>
  <si>
    <t>Baugewerbe</t>
  </si>
  <si>
    <t>Asphaltmischanlagen insgesamt
  (stationär/semimobil)</t>
  </si>
  <si>
    <t>Bauschuttaufbereitungsanlagen</t>
  </si>
  <si>
    <t>Beton, Ziegel, Fliesen, Keramik</t>
  </si>
  <si>
    <t>Holz, Glas, Kunststoff</t>
  </si>
  <si>
    <t>Bitumengemische, Kohlenteer und</t>
  </si>
  <si>
    <t>teerhaltige Prdukte</t>
  </si>
  <si>
    <t>Boden, Steine und Baggergut</t>
  </si>
  <si>
    <t>sonstige Bau- und Abbruchabfälle</t>
  </si>
  <si>
    <t>Erzeugnisse für den Straßen-</t>
  </si>
  <si>
    <t>und Wegebau</t>
  </si>
  <si>
    <t>Erzeugnisse für den sonstigen</t>
  </si>
  <si>
    <t>Erdbau</t>
  </si>
  <si>
    <t>Erzeugnisse als Betonzuschlag</t>
  </si>
  <si>
    <t>Erzeugnisse für Asphaltmisch-</t>
  </si>
  <si>
    <t>anlagen</t>
  </si>
  <si>
    <t>Erzeugnisse für sonstige</t>
  </si>
  <si>
    <t>Verwendung</t>
  </si>
  <si>
    <t>Sonstige Abfälle</t>
  </si>
  <si>
    <r>
      <t>Art der Anlage
—</t>
    </r>
    <r>
      <rPr>
        <u/>
        <sz val="8"/>
        <rFont val="Arial"/>
        <family val="2"/>
      </rPr>
      <t xml:space="preserve">
</t>
    </r>
    <r>
      <rPr>
        <sz val="8"/>
        <rFont val="Arial"/>
        <family val="2"/>
      </rPr>
      <t>Abfallart</t>
    </r>
  </si>
  <si>
    <t>Elektrische Ausrüstungen</t>
  </si>
  <si>
    <t>Möbel</t>
  </si>
  <si>
    <t>Waren a. n. g.</t>
  </si>
  <si>
    <t>des Verarbeitenden Gewerbes sowie</t>
  </si>
  <si>
    <t>Wasser-
fläche</t>
  </si>
  <si>
    <t>Seite</t>
  </si>
  <si>
    <t>Vorbemerkungen</t>
  </si>
  <si>
    <t>Anzahl</t>
  </si>
  <si>
    <t>Wohnungen in
Nichtwohngebäuden</t>
  </si>
  <si>
    <t>Gebäude
mit einer
Wohnung</t>
  </si>
  <si>
    <t>1 nach Klärschlammverordnung (AbfKlärV) vom 15. April 1992 (BGBl. I S. 912), geändert durch Verordnung vom 6. März 1997 (BGBl. I S. 446)</t>
  </si>
  <si>
    <t>Unfälle mit wassergefährdenden Stoffen</t>
  </si>
  <si>
    <t>davon mit</t>
  </si>
  <si>
    <t>unbe-
kannt</t>
  </si>
  <si>
    <t>Mineralöl-
produkten</t>
  </si>
  <si>
    <t>davon für</t>
  </si>
  <si>
    <t>Preis</t>
  </si>
  <si>
    <t>pdf-Version: kostenlos</t>
  </si>
  <si>
    <r>
      <t>Amt für Statistik</t>
    </r>
    <r>
      <rPr>
        <sz val="8"/>
        <rFont val="Arial"/>
        <family val="2"/>
      </rPr>
      <t xml:space="preserve"> Berlin-Brandenburg</t>
    </r>
  </si>
  <si>
    <t>jedoch mehr als nichts</t>
  </si>
  <si>
    <t>…</t>
  </si>
  <si>
    <t>( )</t>
  </si>
  <si>
    <t>Erwerbstätige insgesamt</t>
  </si>
  <si>
    <t>Korbmacherwaren</t>
  </si>
  <si>
    <t>Holz sowie Holz- und Korkwaren (ohne Möbel); Flecht- und</t>
  </si>
  <si>
    <t>Steinen und Erden</t>
  </si>
  <si>
    <t>Dienstleistungen für den Bergbau und für die Gewinnung von</t>
  </si>
  <si>
    <t>Ausrüstungen (einschl. Wartung)</t>
  </si>
  <si>
    <t>Reparatur, Instandhaltung und Installation von Maschinen und</t>
  </si>
  <si>
    <t>(ohne Erdbeeren)</t>
  </si>
  <si>
    <t>Obstanlagen für Baum- und Beerenobst</t>
  </si>
  <si>
    <t>Wiesen (hauptsächlich Schnittnutzung)</t>
  </si>
  <si>
    <t>sonstige Flächen (einschl. Abbauland)</t>
  </si>
  <si>
    <t>Quelle: Statistik der Straßen des überörtlichen Verkehrs; Senatsverwaltung für Stadtentwicklung</t>
  </si>
  <si>
    <t>Quelle: Statistisches Bundesamt, Fachserie 8, Reihe 6</t>
  </si>
  <si>
    <t>Datenbasis: Erhebung bestimmter klimawirksamer Stoffe</t>
  </si>
  <si>
    <t>Bodenfläche insgesamt</t>
  </si>
  <si>
    <t>an Siedlungs- und Verkehrsfläche</t>
  </si>
  <si>
    <t>an Bodenfläche insgesamt</t>
  </si>
  <si>
    <t>Druckerzeugnisse, bespielte Ton-, Bild- und Datenträger</t>
  </si>
  <si>
    <t>Glas und Glaswaren, Keramik, bearbeitete Steine und Erden</t>
  </si>
  <si>
    <t>Datenverarbeitungsgeräte, elektronische und optische Erzeugnisse</t>
  </si>
  <si>
    <t>/</t>
  </si>
  <si>
    <t>Zahlenwert unbekannt oder</t>
  </si>
  <si>
    <t>Datenbasis: Fortschreibung des Bevölkerungsstandes</t>
  </si>
  <si>
    <t>Datenbasis: Ergebnisse des Mikrozensus</t>
  </si>
  <si>
    <t>Brutto-
inlands-
produkt</t>
  </si>
  <si>
    <t>2.2.8 Wassergewinnung und -bezug der öffentlichen Wasserversorgungsunternehmen 1991 – 2010</t>
  </si>
  <si>
    <t>2.2.9 Wassergewinnung und -bezug der Wirtschaft 1991 – 2010¹</t>
  </si>
  <si>
    <t>2.2.10 Wassergewinnung und -bezug im Bergbau, bei der Gewinnung von Steinen und Erden und
           im Verarbeitenden Gewerbe 2010 nach Wirtschaftszweigen</t>
  </si>
  <si>
    <t>2.2.11 Wasserabgabe, -eigenverbrauch und -verluste der öffentlichen Wasserversorgungsunternehmen
           1991 – 2010</t>
  </si>
  <si>
    <t>2.2.12 Wasserverwendung der Wirtschaft 1991 – 2010¹</t>
  </si>
  <si>
    <t>2010 nach ausgewählten Wirtschaftszweigen</t>
  </si>
  <si>
    <t>3.1.1 Öffentliche Sammelkanalisation und öffentliche Abwasserbehandlungsanlagen 1998 – 2010</t>
  </si>
  <si>
    <t>3.1.2 Abwasserbehandlung im Bergbau, bei der Gewinnung von Steinen und Erden und
         im Verarbeitenden Gewerbe 1991 – 2010¹</t>
  </si>
  <si>
    <t>Bauschuttaufbereitungsanlagen
  insgesamt</t>
  </si>
  <si>
    <t>klimawirksamer Stoffe 2006 – 2012</t>
  </si>
  <si>
    <t>Stoffe 2006 – 2012 nach Wirtschafts-</t>
  </si>
  <si>
    <t>klimawirksamen Stoffe 2006 – 2012</t>
  </si>
  <si>
    <t>Blends</t>
  </si>
  <si>
    <t>Treibmittel²</t>
  </si>
  <si>
    <r>
      <t xml:space="preserve">2006 </t>
    </r>
    <r>
      <rPr>
        <sz val="8"/>
        <rFont val="Arial Unicode MS"/>
        <family val="2"/>
      </rPr>
      <t>≙</t>
    </r>
    <r>
      <rPr>
        <sz val="8"/>
        <rFont val="Arial"/>
        <family val="2"/>
      </rPr>
      <t xml:space="preserve"> 100</t>
    </r>
  </si>
  <si>
    <t xml:space="preserve">LVP), Kunststoffe </t>
  </si>
  <si>
    <t>Wasserversorgung</t>
  </si>
  <si>
    <t>Abwasserentsorgung</t>
  </si>
  <si>
    <t>Unter-
nehmen
insgesamt</t>
  </si>
  <si>
    <t>Pflanzen zur
Grünernte³</t>
  </si>
  <si>
    <r>
      <t>darunter
Silomais</t>
    </r>
    <r>
      <rPr>
        <sz val="8"/>
        <rFont val="Arial Unicode MS"/>
        <family val="2"/>
      </rPr>
      <t>⁴</t>
    </r>
  </si>
  <si>
    <t>Brach-
flächen⁵</t>
  </si>
  <si>
    <r>
      <t xml:space="preserve"> 2011</t>
    </r>
    <r>
      <rPr>
        <sz val="8"/>
        <rFont val="Arial Unicode MS"/>
        <family val="2"/>
      </rPr>
      <t>⁶</t>
    </r>
  </si>
  <si>
    <r>
      <t xml:space="preserve"> 2012</t>
    </r>
    <r>
      <rPr>
        <sz val="8"/>
        <rFont val="Arial Unicode MS"/>
        <family val="2"/>
      </rPr>
      <t>⁶</t>
    </r>
  </si>
  <si>
    <t>6 Berechnungsgrundlage: Einwohner der Bevölkerungsfortschreibung auf Basis des Zensus vom 9. Mai 2011</t>
  </si>
  <si>
    <t>5 stillgelegtes/aus der landwirtschaftlichen Erzeugung genommenes Ackerland/Brache (ohne stillgelegte Flächen, auf denen nachwachsende Rohstoffe
   angebaut, die aufgeforstet oder nicht mehr landwirtschaftlich genutzt wurden)</t>
  </si>
  <si>
    <t>2.3.19 Waldschäden 2005 – 2013 nach Baumarten, Altersgruppen und Schadstufen</t>
  </si>
  <si>
    <t>Anteil der Schadstufen an der Waldfläche 2013 in Prozent</t>
  </si>
  <si>
    <t>2.1.16 Fremdenverkehr¹ 2000 – 2012 sowie 2012 nach Reisegebieten</t>
  </si>
  <si>
    <t>2012</t>
  </si>
  <si>
    <t>3 ab 2010 einschließlich Getreide zur Ganzpflanzenernte  –  4 einschließlich Lieschkolbenschrot und Grünmais</t>
  </si>
  <si>
    <t>Verwen-
dung
insgesamt</t>
  </si>
  <si>
    <t>FKW</t>
  </si>
  <si>
    <t>H-FKW</t>
  </si>
  <si>
    <t>Kältemittel</t>
  </si>
  <si>
    <t>sonstiges
Mittel</t>
  </si>
  <si>
    <t>Davon als</t>
  </si>
  <si>
    <t>Handel³</t>
  </si>
  <si>
    <t>Tatsächlich verwendete Menge</t>
  </si>
  <si>
    <t>Treibhauspotenzial der verwendeten Stoffe</t>
  </si>
  <si>
    <t>mit zu-
sätzlichen
Verfahrens-
stufen</t>
  </si>
  <si>
    <t>ohne zu-
sätzliche
Verfahrens-
stufen</t>
  </si>
  <si>
    <t>1 000 und mehr</t>
  </si>
  <si>
    <t>Bau-
gewerbe</t>
  </si>
  <si>
    <t>Wirtschaftsabteilung
—
Hauptgruppe</t>
  </si>
  <si>
    <t>Getreide²</t>
  </si>
  <si>
    <t xml:space="preserve">  2001</t>
  </si>
  <si>
    <t xml:space="preserve">  2003</t>
  </si>
  <si>
    <t xml:space="preserve">  2005</t>
  </si>
  <si>
    <t xml:space="preserve">  2007</t>
  </si>
  <si>
    <t>Datenbasis: Ergebnisse der jährlichen Erhebung im Ausbaugewerbe</t>
  </si>
  <si>
    <t>abteilungen und Hauptgruppen</t>
  </si>
  <si>
    <t>Zum Absatz bestimmte Produktion</t>
  </si>
  <si>
    <t>Bergbaus und der Gewinnung von Steinen</t>
  </si>
  <si>
    <t>Abfallinput der Entsorgungsanlagen</t>
  </si>
  <si>
    <t>nach Art und Herkunft der Abfälle</t>
  </si>
  <si>
    <t>Abgabe primär erzeugter gefährlicher</t>
  </si>
  <si>
    <t>regionalem Verbleib</t>
  </si>
  <si>
    <t>Verbleib</t>
  </si>
  <si>
    <t>Herkunft der Abfälle</t>
  </si>
  <si>
    <t>Verkaufs-, Transport- und Umverpackun-</t>
  </si>
  <si>
    <t>1 Zulassungen bzw. Anmeldungen von fabrikneuen Kraftfahrzeugen und Kraftfahrzeuganhängern mit amtlichen Kennzeichen; ohne Fahrzeuge mit
   BP-Kennzeichen und bis zur Privatisierung der Bundesbahn ohne Fahrzeuge mit DB-Kennzeichen</t>
  </si>
  <si>
    <r>
      <t>Personen-
kraft-
wagen</t>
    </r>
    <r>
      <rPr>
        <sz val="8"/>
        <rFont val="Arial Unicode MS"/>
        <family val="2"/>
      </rPr>
      <t>⁴ ⁷</t>
    </r>
  </si>
  <si>
    <r>
      <t>sonstige
Kraftfahr-
zeuge</t>
    </r>
    <r>
      <rPr>
        <sz val="8"/>
        <rFont val="Arial Unicode MS"/>
        <family val="2"/>
      </rPr>
      <t>⁶ ⁷</t>
    </r>
  </si>
  <si>
    <t>3.4.3 Straßenbäume nach Hauptgattungen 2012¹</t>
  </si>
  <si>
    <t>Hauptgattung</t>
  </si>
  <si>
    <t>Anteil am
Gesamtbestand</t>
  </si>
  <si>
    <t>Linde</t>
  </si>
  <si>
    <t>Ahorn</t>
  </si>
  <si>
    <t>Platane</t>
  </si>
  <si>
    <t>Kastanie</t>
  </si>
  <si>
    <t>Birke</t>
  </si>
  <si>
    <t>Robinie</t>
  </si>
  <si>
    <t>weitere Gattungen</t>
  </si>
  <si>
    <t>1 Stand 31.12.2012</t>
  </si>
  <si>
    <t>Quelle: Senatsverwaltung für Stadtentwicklung und Umwelt, Referat Freiraumplanung und Stadtgrün, Grünflächeninformationssystem (GrIS)</t>
  </si>
  <si>
    <t>3.4.4 Gefällte und nachgepflanzte Straßenbäume sowie Gesamtbestand 2002 – 2012</t>
  </si>
  <si>
    <t>Gefällte
Straßenbäume</t>
  </si>
  <si>
    <t>Gepflanzte
Straßenbäume</t>
  </si>
  <si>
    <t>Gesamtbestand¹</t>
  </si>
  <si>
    <t>Stück</t>
  </si>
  <si>
    <t>1 Stand am 31.12. des jeweiligen Jahres; einschließlich Bestandskorrekturen</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</si>
  <si>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t>
  </si>
  <si>
    <t>Datenbasis: Agrarstrukturerhebung, Landwirtschaftszählung</t>
  </si>
  <si>
    <t>Rinder³</t>
  </si>
  <si>
    <r>
      <t>Pferde</t>
    </r>
    <r>
      <rPr>
        <sz val="8"/>
        <rFont val="Arial Unicode MS"/>
        <family val="2"/>
      </rPr>
      <t>⁴</t>
    </r>
  </si>
  <si>
    <r>
      <t>Hühner und
sonstiges Geflügel</t>
    </r>
    <r>
      <rPr>
        <sz val="8"/>
        <rFont val="Arial Unicode MS"/>
        <family val="2"/>
      </rPr>
      <t>⁵</t>
    </r>
  </si>
  <si>
    <t>Datenbasis: Erhebung über die Viehbestände, Agrarstrukturerhebung, Landwirtschaftszählung</t>
  </si>
  <si>
    <t xml:space="preserve">Schadstufe 0 - ohne Schaden </t>
  </si>
  <si>
    <t xml:space="preserve">Schadstufe 1 - schwach geschädigt  </t>
  </si>
  <si>
    <t xml:space="preserve">Schadstufe 2 – 4 - deutliche Schäden </t>
  </si>
  <si>
    <t>1 Bestand an Kraftfahrzeugen und Kraftfahrzeuganhängern mit amtlichen Kennzeichen; bis 2007 einschließlich der vorübergehend stillgelegten Fahrzeuge;
    ab 2008 nur noch angemeldete Fahrzeuge ohne vorübergehende Stilllegungen/Außerbetriebsetzungen</t>
  </si>
  <si>
    <t>7 Einführung der harmonisierten Fahrzeugdokumente zum 1. Oktober 2005; Fahrzeuge mit besonderer Zweckbestimmung (Wohnmobile, Krankenwagen
    u.a.) werden den Pkw zugeordnet</t>
  </si>
  <si>
    <r>
      <t>Personen-
kraft-
wagen</t>
    </r>
    <r>
      <rPr>
        <sz val="8"/>
        <rFont val="Arial Unicode MS"/>
        <family val="2"/>
      </rPr>
      <t>³ ⁶</t>
    </r>
  </si>
  <si>
    <r>
      <t>sonstige
Kraftfahr-
zeuge</t>
    </r>
    <r>
      <rPr>
        <sz val="8"/>
        <rFont val="Arial Unicode MS"/>
        <family val="2"/>
      </rPr>
      <t>⁵ ⁶</t>
    </r>
  </si>
  <si>
    <t xml:space="preserve">  2002</t>
  </si>
  <si>
    <t xml:space="preserve">  2004</t>
  </si>
  <si>
    <t xml:space="preserve">  2006</t>
  </si>
  <si>
    <t>2 bis 2002 Betriebe und Einrichtungen, die Wasser für Bewässerungszwecke gewonnen oder Abwasser in Gewässer eingeleitet haben;
   ab 2007 Betriebe, die mehr als 10 000 m³ Wasser gewonnen haben</t>
  </si>
  <si>
    <t>3 bis 2004 Wärmekraftwerke für die öffentliche Versorgung</t>
  </si>
  <si>
    <t>2 bis 2004 Wärmekraftwerke für die öffentliche Versorgung</t>
  </si>
  <si>
    <t>2 im Jahresdurchschnitt</t>
  </si>
  <si>
    <t>Dieses Werk ist unter einer Creative Commons Lizenz 
vom Typ Namensnennung 3.0 Deutschland zugänglich. 
Um eine Kopie dieser Lizenz einzusehen, konsultieren Sie</t>
  </si>
  <si>
    <t xml:space="preserve">http://creativecommons.org/licenses/by/3.0/de/ </t>
  </si>
  <si>
    <t>2 ab 2001 Aufteilung des Energieträgers „Abfall“ entsprechend Biomasseverordnung vom 21. Juni 2001</t>
  </si>
  <si>
    <t>sonstigen
Energie-
trägern²</t>
  </si>
  <si>
    <r>
      <t xml:space="preserve"> 2011</t>
    </r>
    <r>
      <rPr>
        <sz val="8"/>
        <rFont val="Arial Unicode MS"/>
        <family val="2"/>
      </rPr>
      <t>⁴</t>
    </r>
  </si>
  <si>
    <t>2.3.13 Unfälle beim Umgang mit und bei der Beförderung von wassergefährdenden Stoffen 2004 – 2012
           nach Art der Unfallfolgen</t>
  </si>
  <si>
    <t>2.3.14 Unfälle beim Umgang mit und bei der Beförderung von wassergefährdenden Stoffen sowie dabei
           freigesetzte Stoffmengen 2004 – 2012</t>
  </si>
  <si>
    <t>1 einschließlich Flüssiggas</t>
  </si>
  <si>
    <t>erneuerbare
Energie-
träger²</t>
  </si>
  <si>
    <t>Mineralöle
und Mineralöl-
produkte¹</t>
  </si>
  <si>
    <t>1.1.1 Fläche und Bevölkerung 2007 – 2012¹ nach Bezirken</t>
  </si>
  <si>
    <t>2 Getreide zur Körnergewinnung; einschließlich Körnermais und Corn-Cob-Mix; ab 2010 einschließlich anderes Getreide zur Körnergewinnung (z.B. Hirse)</t>
  </si>
  <si>
    <t xml:space="preserve">1 Verbrauch und Verluste bei der Umwandlung von Energieträgern und beim Transport  </t>
  </si>
  <si>
    <t>Verbrauch
und Verluste im
Energiesektor¹,
statistische
Differenzen</t>
  </si>
  <si>
    <t xml:space="preserve">1 einschließlich Flüssiggas  </t>
  </si>
  <si>
    <t xml:space="preserve">2 ab 2001 Aufteilung des Energieträgers „Abfall“ entsprechend Biomasseverordnung vom 21. Juni 2001  </t>
  </si>
  <si>
    <t>andere¹</t>
  </si>
  <si>
    <t>erneuer-
bare Energie-
träger²</t>
  </si>
  <si>
    <t>sonstige
Energie-
träger²</t>
  </si>
  <si>
    <t>Mineralöle
und Mineralöl-
produkte</t>
  </si>
  <si>
    <t>zur
Einfachnutzung</t>
  </si>
  <si>
    <t>zur
Mehrfachnutzung</t>
  </si>
  <si>
    <t>See- und Tal-
sperrenwasser</t>
  </si>
  <si>
    <t>ungenutzt an Dritte
abgegebenes
sowie ungenutzt
abgeleitetes
Wasser</t>
  </si>
  <si>
    <t>angereichertes
Grundwasser</t>
  </si>
  <si>
    <t>Versorgungs-
grad²</t>
  </si>
  <si>
    <t>Wasser-
werkseigen-
verbrauch</t>
  </si>
  <si>
    <t>Strom-/Fern-
wärme-saldo</t>
  </si>
  <si>
    <t>erneuerbare
Energieträger</t>
  </si>
  <si>
    <t>sonstige
Energieträger</t>
  </si>
  <si>
    <t>Haushalte und
Kleingewerbe</t>
  </si>
  <si>
    <t>gewerbliche
Unternehmen
und sonstige
Abnehmer</t>
  </si>
  <si>
    <t>Wasserabgabe
an Haushalte
und Kleingewerbe
je Einwohner</t>
  </si>
  <si>
    <t>Mineralöl-
produkte</t>
  </si>
  <si>
    <t>1 übriger Bergbau und Verarbeitendes Gewerbe; ab 1995 Gewinnung von Steinen und Erden, sonstiger Bergbau und Verarbeitendes Gewerbe;
   ohne Energiegewinnungs- und Umwandlungsbereiche (z. B. Steinkohlen- und Braunkohlenbergbau, Kraftwerke, Heizwerke, Raffinerien)</t>
  </si>
  <si>
    <t>2 einschließlich Flüssiggas</t>
  </si>
  <si>
    <t>3 ab 2001 Aufteilung des Energieträgers „Abfall“ entsprechend Biomasseverordnung vom 21. Juni 2001</t>
  </si>
  <si>
    <t>andere²</t>
  </si>
  <si>
    <t>erneuer-
bare Energie-
träger³</t>
  </si>
  <si>
    <t>sonstige
Energie-
träger³</t>
  </si>
  <si>
    <t>3 z. B. Kohle, Flüssiggas</t>
  </si>
  <si>
    <t>4 ab 2001 Aufteilung des Energieträgers „Abfall“ entsprechend Biomasseverordnung vom 21. Juni 2001</t>
  </si>
  <si>
    <t>2 z.B. Biodiesel</t>
  </si>
  <si>
    <r>
      <t xml:space="preserve">erneuerbare
Energie-
träger² </t>
    </r>
    <r>
      <rPr>
        <sz val="8"/>
        <rFont val="Arial Unicode MS"/>
        <family val="2"/>
      </rPr>
      <t>⁴</t>
    </r>
  </si>
  <si>
    <r>
      <t xml:space="preserve">sonstige
Energie-
träger³ </t>
    </r>
    <r>
      <rPr>
        <sz val="8"/>
        <rFont val="Arial Unicode MS"/>
        <family val="2"/>
      </rPr>
      <t>⁴</t>
    </r>
  </si>
  <si>
    <t>Mineralöle
und Mineralöl-
produkte²</t>
  </si>
  <si>
    <t>erneuerbare
Energie-
träger³</t>
  </si>
  <si>
    <t>1 Gesamtvolumen aller Emissionsquellen im Land, ohne Emissionen aus Importstrom</t>
  </si>
  <si>
    <t>3 z.B. Emissionen aus fossilen Abfallfraktionen</t>
  </si>
  <si>
    <t>Mineralöl-
produkte²</t>
  </si>
  <si>
    <t>sonstige³</t>
  </si>
  <si>
    <t>sonstige²,
Verluste</t>
  </si>
  <si>
    <t>Verarbei-
tendes
Gewerbe³</t>
  </si>
  <si>
    <t>1 Gesamtvolumen aus dem Endenergieverbrauch im Land, einschließlich Emissionen aufgrund des Strom- und Fernwärmeverbrauchs</t>
  </si>
  <si>
    <t>1 Gesamtvolumen aus dem Endenergieverbrauch im Land, einschließlich Emissionen aufgrund des Stromverbrauchs</t>
  </si>
  <si>
    <t xml:space="preserve">2 bis Oktober </t>
  </si>
  <si>
    <t xml:space="preserve">  2008²</t>
  </si>
  <si>
    <t>Fracht und Post an Bord</t>
  </si>
  <si>
    <t>Straßenverkehrsunfälle mit Personenschaden</t>
  </si>
  <si>
    <t>Gestartete
und gelandete
Flugzeuge</t>
  </si>
  <si>
    <t>Transitverkehr</t>
  </si>
  <si>
    <t>Ausladung</t>
  </si>
  <si>
    <t>Gas²</t>
  </si>
  <si>
    <t>Elektro, Hybrid
und sonstige</t>
  </si>
  <si>
    <t>2 Flüssiggas und Erdgas</t>
  </si>
  <si>
    <t>Bestand an
Personen-
kraft-
wagen
insgesamt</t>
  </si>
  <si>
    <t>Bestand an schadstoffreduzierten Personenkraftwagen</t>
  </si>
  <si>
    <t>nach Emissionsgruppen²</t>
  </si>
  <si>
    <t>Euro 6</t>
  </si>
  <si>
    <t>sonstige</t>
  </si>
  <si>
    <t>2 Die Emissionsgruppen Euro 1 bis Euro 6 fassen Personenkraftwagen zusammen, die bestimmte in der EU festgelegte Grenzwertstufen
    für Luftschadstoffe einhalten.</t>
  </si>
  <si>
    <t>sonstige
Mineralöl-
produkte²</t>
  </si>
  <si>
    <t>1 Klär-, Deponiegas und sonstige erneuerbare Energieträger</t>
  </si>
  <si>
    <t>sonstigen
Energie-
trägern¹</t>
  </si>
  <si>
    <t>Gewinnung von Steinen und Erden,</t>
  </si>
  <si>
    <t>sonstiger Bergbau</t>
  </si>
  <si>
    <t>von bespielten Ton-, Bild- und Datenträgern</t>
  </si>
  <si>
    <t>Herstellung von chemischen Erzeugnissen</t>
  </si>
  <si>
    <t>Herstellung von Gummi- und Kunststoffwaren</t>
  </si>
  <si>
    <t xml:space="preserve">Verarbeitung von Steinen und Erden </t>
  </si>
  <si>
    <t xml:space="preserve">Metallerzeugung und -bearbeitung  </t>
  </si>
  <si>
    <t xml:space="preserve">Herstellung von Metallerzeugnissen  </t>
  </si>
  <si>
    <t xml:space="preserve">Maschinenbau  </t>
  </si>
  <si>
    <t>Herstellung von Kraftwagen und Kraftwagenteilen</t>
  </si>
  <si>
    <t xml:space="preserve">Sonstiger Fahrzeugbau  </t>
  </si>
  <si>
    <t>Datenbasis:  Monats- und Jahresbericht für Betriebe im Verarbeitenden Gewerbe sowie im Bergbau und in der Gewinnung von Steinen und Erden</t>
  </si>
  <si>
    <t>Datenbasis: Produktionsstatistik</t>
  </si>
  <si>
    <t>Errichtung von Fertigteilbauten</t>
  </si>
  <si>
    <t>Dachdeckerei und Bauspenglerei</t>
  </si>
  <si>
    <t>Pferde, Esel, Maultiere u.a.</t>
  </si>
  <si>
    <t>Fläche und Bevölkerung</t>
  </si>
  <si>
    <t>Nutzung von Fläche und Raum</t>
  </si>
  <si>
    <t>1.1.1</t>
  </si>
  <si>
    <t>2.1.1</t>
  </si>
  <si>
    <t>1.1.2</t>
  </si>
  <si>
    <t>2.1.2</t>
  </si>
  <si>
    <t>1.1.3</t>
  </si>
  <si>
    <t>Bevölkerung in Privathaushalten</t>
  </si>
  <si>
    <t>2.1.3</t>
  </si>
  <si>
    <t>1.1.4</t>
  </si>
  <si>
    <t>2.1.4</t>
  </si>
  <si>
    <t>Landwirtschaftliche Betriebe und landwirt-</t>
  </si>
  <si>
    <t>Ökonomische Grunddaten</t>
  </si>
  <si>
    <t>landwirtschaftlich genutzten Fläche</t>
  </si>
  <si>
    <t>1.2.1</t>
  </si>
  <si>
    <t>Bruttoinlandsprodukt und Bruttowert-</t>
  </si>
  <si>
    <t>3.3 Maßnahmen im Verkehr</t>
  </si>
  <si>
    <t>Unfälle
ins-
gesamt</t>
  </si>
  <si>
    <t>2.1.2 Ackerland und Dauergrünland der landwirtschaftlichen Betriebe¹ 1993 – 2013</t>
  </si>
  <si>
    <t>2.1.3 Landwirtschaftlich genutzte Fläche der landwirtschaftlichen Betriebe¹ 1999 – 2013 nach Nutzungsarten</t>
  </si>
  <si>
    <t>2013</t>
  </si>
  <si>
    <t>2.1.4 Landwirtschaftliche Betriebe¹ und landwirtschaftlich genutzte Fläche 1991 – 2013
         sowie 2013 nach Größenklassen der landwirtschaftlich genutzten Fläche</t>
  </si>
  <si>
    <t>2013 nach Größenklassen</t>
  </si>
  <si>
    <t>1992</t>
  </si>
  <si>
    <t>1994</t>
  </si>
  <si>
    <t>1996</t>
  </si>
  <si>
    <t>1 000 GWP-
gewichtete Tonnen²</t>
  </si>
  <si>
    <t>Ein-
bringen
von
Sperren
in
Gewäs-
ser</t>
  </si>
  <si>
    <t>Maßnahmen im Verkehr</t>
  </si>
  <si>
    <t>3.3.1</t>
  </si>
  <si>
    <t>3.3.2</t>
  </si>
  <si>
    <t xml:space="preserve">schöpfung in jeweiligen Preisen </t>
  </si>
  <si>
    <t>2.1.5</t>
  </si>
  <si>
    <t>1.2.2</t>
  </si>
  <si>
    <r>
      <t xml:space="preserve">2010 </t>
    </r>
    <r>
      <rPr>
        <sz val="8"/>
        <rFont val="Arial Unicode MS"/>
        <family val="2"/>
      </rPr>
      <t>≙</t>
    </r>
    <r>
      <rPr>
        <sz val="8"/>
        <rFont val="Arial"/>
        <family val="2"/>
      </rPr>
      <t xml:space="preserve"> 100</t>
    </r>
  </si>
  <si>
    <t>2.1.6</t>
  </si>
  <si>
    <t>Landwirtschaftliche Betriebe mit Vieh-</t>
  </si>
  <si>
    <t>1.2.3</t>
  </si>
  <si>
    <t>Betriebe, Beschäftigte und Gesamtum-</t>
  </si>
  <si>
    <t>sätze im Verarbeitenden Gewerbe,</t>
  </si>
  <si>
    <t>Bergbau und in der Gewinnung von</t>
  </si>
  <si>
    <t>2.1.7</t>
  </si>
  <si>
    <t>2.1.8</t>
  </si>
  <si>
    <t>Baumart</t>
  </si>
  <si>
    <t>Bäume insgesamt</t>
  </si>
  <si>
    <t>1 ab Berichtsjahr 2011 neuer nach Umweltbereichen gegliederter Waren- und Leistungskatalog</t>
  </si>
  <si>
    <t>Anteil der Schadstufen an der Waldfläche 2005 in Prozent</t>
  </si>
  <si>
    <t>Anteil der Schadstufen an der Waldfläche 2007 in Prozent</t>
  </si>
  <si>
    <t>Anteil der Schadstufen an der Waldfläche 2009 in Prozent</t>
  </si>
  <si>
    <t>Anteil der Schadstufen an der Waldfläche 2011 in Prozent</t>
  </si>
  <si>
    <t>Anteil der Schadstufen an der Waldfläche 2012 in Prozent</t>
  </si>
  <si>
    <t>1.2.4</t>
  </si>
  <si>
    <t>Fertiggestellte neue Wohngebäude</t>
  </si>
  <si>
    <r>
      <t>Behandeltes Abwasser</t>
    </r>
    <r>
      <rPr>
        <sz val="8"/>
        <rFont val="Arial Unicode MS"/>
        <family val="2"/>
      </rPr>
      <t>⁴</t>
    </r>
    <r>
      <rPr>
        <sz val="8"/>
        <rFont val="Arial"/>
        <family val="2"/>
      </rPr>
      <t xml:space="preserve"> insgesamt ……………</t>
    </r>
  </si>
  <si>
    <t>Deponien</t>
  </si>
  <si>
    <t>Kompostierungsanlagen</t>
  </si>
  <si>
    <t>Feuerungsanlagen</t>
  </si>
  <si>
    <t>Sortieranlagen</t>
  </si>
  <si>
    <t>mobile Anlagen</t>
  </si>
  <si>
    <t>stationäre/semimobile Anlagen</t>
  </si>
  <si>
    <t>Glas</t>
  </si>
  <si>
    <t>Papier, Pappe, Karton</t>
  </si>
  <si>
    <t>Metalle</t>
  </si>
  <si>
    <t>Kunststoffe</t>
  </si>
  <si>
    <t>Holz</t>
  </si>
  <si>
    <t>Verbunde</t>
  </si>
  <si>
    <t>schadstoffhaltige Füllgüter</t>
  </si>
  <si>
    <t>Davon aus</t>
  </si>
  <si>
    <t>Anteil an der
gesamten
Strom-
erzeugung</t>
  </si>
  <si>
    <t>Lauf- und 
Speicher-
wasser</t>
  </si>
  <si>
    <t>Windkraft</t>
  </si>
  <si>
    <t>Photovoltaik</t>
  </si>
  <si>
    <t>Biomasse</t>
  </si>
  <si>
    <t>GWh</t>
  </si>
  <si>
    <t>Energie- und Wasserversorgung</t>
  </si>
  <si>
    <t>Produzierendes Gewerbe¹</t>
  </si>
  <si>
    <t>2.1.9</t>
  </si>
  <si>
    <t>direkt in ein Ober-
flächengewässer/
in den Untergrund</t>
  </si>
  <si>
    <t>in betriebseigene
Abwasserbehand-
lungsanlage(n)</t>
  </si>
  <si>
    <t>in die öffentliche
Kanalisation oder
an andere Betriebe</t>
  </si>
  <si>
    <t>Herstellung von Nahrungs- und Futtermitteln;</t>
  </si>
  <si>
    <t>Herstellung von Textilien und Bekleidung</t>
  </si>
  <si>
    <t>daraus</t>
  </si>
  <si>
    <t>Herstellung von Papier, Pappe und Waren</t>
  </si>
  <si>
    <t>Herstellung von Datenverarbeitungsgeräten,</t>
  </si>
  <si>
    <t>elektronischen und optischen Erzeugnissen</t>
  </si>
  <si>
    <t>Niederschlagswasser</t>
  </si>
  <si>
    <t>Aus Abwasser-
behandlungsanlagen
entsorgter Klär-
schlamm insgesamt</t>
  </si>
  <si>
    <t>stoffliche Verwertung
in der Landwirtschaft¹
und bei landschafts-
baulichen Maßnahmen</t>
  </si>
  <si>
    <t>Darunter entsorgt durch</t>
  </si>
  <si>
    <t xml:space="preserve">Zahl fertiggestellter Wohngebäude </t>
  </si>
  <si>
    <t>sowie Wohnungen und Wohnfläche</t>
  </si>
  <si>
    <t>1.2.5</t>
  </si>
  <si>
    <t>2.1.10</t>
  </si>
  <si>
    <t>1.2.6</t>
  </si>
  <si>
    <t>2.1.11</t>
  </si>
  <si>
    <t>1.2.7</t>
  </si>
  <si>
    <t>2.1.12</t>
  </si>
  <si>
    <t>Bestand an Kraftfahrzeugen und Kraft-</t>
  </si>
  <si>
    <t>2.1.13</t>
  </si>
  <si>
    <t>Neuzulassungen von Kraftfahrzeugen und</t>
  </si>
  <si>
    <t>2.2.11</t>
  </si>
  <si>
    <t>2.1.14</t>
  </si>
  <si>
    <t>2.2.12</t>
  </si>
  <si>
    <t>2.1.15</t>
  </si>
  <si>
    <t>2.2.13</t>
  </si>
  <si>
    <t>2.1.16</t>
  </si>
  <si>
    <t>Straßenverkehrsunfälle mit Personen-</t>
  </si>
  <si>
    <t>Gewerblicher Flughafenverkehr in</t>
  </si>
  <si>
    <t>nach Reisegebieten</t>
  </si>
  <si>
    <t>Gewinnung und Verwendung von</t>
  </si>
  <si>
    <t>Energie und Wasser</t>
  </si>
  <si>
    <t>2.1.1 Bodenflächen 1992 – 2012 nach Art der tatsächlichen Nutzung</t>
  </si>
  <si>
    <t>und Schadstoffen, Umweltschäden</t>
  </si>
  <si>
    <t>2.2.1</t>
  </si>
  <si>
    <t>2.3.1</t>
  </si>
  <si>
    <t>2.2.2</t>
  </si>
  <si>
    <t>2.3.2</t>
  </si>
  <si>
    <t>2.2.3</t>
  </si>
  <si>
    <t>Struktur des Energieverbrauchs</t>
  </si>
  <si>
    <t>2.2.4</t>
  </si>
  <si>
    <t>Endenergieverbrauch insgesamt</t>
  </si>
  <si>
    <t>2.3.3</t>
  </si>
  <si>
    <t>2.2.5</t>
  </si>
  <si>
    <t>2.3.4</t>
  </si>
  <si>
    <t>Bergbau, Gewinnung von Steinen und</t>
  </si>
  <si>
    <t>2.2.6</t>
  </si>
  <si>
    <t>Endenergieverbrauch des Verkehrs</t>
  </si>
  <si>
    <t>2.2.7</t>
  </si>
  <si>
    <t xml:space="preserve">Endenergieverbrauch des Sektors </t>
  </si>
  <si>
    <t>2.3.5</t>
  </si>
  <si>
    <t>Haushalte, Gewerbe, Handel, Dienst-</t>
  </si>
  <si>
    <t>verbrauch (Verursacherbilanz) des Sektors</t>
  </si>
  <si>
    <t>leistungen und übrige Verbraucher</t>
  </si>
  <si>
    <t>2.3.6</t>
  </si>
  <si>
    <t>2.2.8</t>
  </si>
  <si>
    <t>2.2.9</t>
  </si>
  <si>
    <t>2.3.7</t>
  </si>
  <si>
    <t>Herstellung und Verwendung bestimmter</t>
  </si>
  <si>
    <t>2.2.10</t>
  </si>
  <si>
    <t>2.3.8</t>
  </si>
  <si>
    <t>2.3.9</t>
  </si>
  <si>
    <t>3.1.2</t>
  </si>
  <si>
    <t>Abwasserbehandlung im Bergbau, bei der</t>
  </si>
  <si>
    <t>2.3.10</t>
  </si>
  <si>
    <t>nach Bezirken</t>
  </si>
  <si>
    <t>Bezirk</t>
  </si>
  <si>
    <t>inner-
städtisch¹</t>
  </si>
  <si>
    <t>Landschafts-
schutzgebiete²</t>
  </si>
  <si>
    <t>Abfallentsorgung</t>
  </si>
  <si>
    <t>Klima-
schutz²</t>
  </si>
  <si>
    <t>2 ab Berichtsjahr 2006 in die Befragung aufgenommen</t>
  </si>
  <si>
    <t>3.2.1</t>
  </si>
  <si>
    <t>2.3.11</t>
  </si>
  <si>
    <t>3.2.2</t>
  </si>
  <si>
    <t>3.2.3</t>
  </si>
  <si>
    <t>Aufbereitung und Verwertung von Bau-</t>
  </si>
  <si>
    <t>2.3.12</t>
  </si>
  <si>
    <t>2.3.13</t>
  </si>
  <si>
    <t>Klärschlammverbleib der öffentlichen Klär-</t>
  </si>
  <si>
    <t>2.3.14</t>
  </si>
  <si>
    <t>Naturschutz und Landschaftspflege</t>
  </si>
  <si>
    <t>3.4.1</t>
  </si>
  <si>
    <t>Zahl und Fläche der Landschaftsschutz-</t>
  </si>
  <si>
    <t>2.3.15</t>
  </si>
  <si>
    <t>Ruhende Anlagen</t>
  </si>
  <si>
    <t>darunter gefährliche Abfälle</t>
  </si>
  <si>
    <t>1 Mehrfachnennungen möglich  –  2 einschließlich betriebseigene Abfälle</t>
  </si>
  <si>
    <t>3.4.2</t>
  </si>
  <si>
    <t>Zahl und Fläche der Naturschutzgebiete</t>
  </si>
  <si>
    <t>2.3.16</t>
  </si>
  <si>
    <t>Maßnahmen nach Unfällen beim Umgang</t>
  </si>
  <si>
    <t>2.3.17</t>
  </si>
  <si>
    <t>2.3.18</t>
  </si>
  <si>
    <t>3.5.1</t>
  </si>
  <si>
    <t>Abwasserbeseitigung</t>
  </si>
  <si>
    <t>3.5.2</t>
  </si>
  <si>
    <t>Entwicklung ausgewählter Gebühren für</t>
  </si>
  <si>
    <t>3.1.1</t>
  </si>
  <si>
    <t>öffentliche Abwasserbehandlungsanlagen</t>
  </si>
  <si>
    <t>das ein Basisdatenheft erstellt, mit Ergebnissen für das jeweilige Bundesland veröffentlicht.</t>
  </si>
  <si>
    <r>
      <t>CO</t>
    </r>
    <r>
      <rPr>
        <sz val="9"/>
        <color indexed="12"/>
        <rFont val="Arial Unicode MS"/>
        <family val="2"/>
      </rPr>
      <t>₂</t>
    </r>
    <r>
      <rPr>
        <sz val="9"/>
        <color indexed="12"/>
        <rFont val="Arial"/>
        <family val="2"/>
      </rPr>
      <t>-Emissionen aus dem Primärenergie-</t>
    </r>
  </si>
  <si>
    <t>01</t>
  </si>
  <si>
    <t>02</t>
  </si>
  <si>
    <t>03</t>
  </si>
  <si>
    <t>04</t>
  </si>
  <si>
    <t>P V 1 – j / 13</t>
  </si>
  <si>
    <t>05</t>
  </si>
  <si>
    <t>06</t>
  </si>
  <si>
    <t>07</t>
  </si>
  <si>
    <t>08</t>
  </si>
  <si>
    <t>09</t>
  </si>
  <si>
    <t>2 ohne Abbauland</t>
  </si>
  <si>
    <t>3 einschließlich Friedhöfe</t>
  </si>
  <si>
    <t>4 alle nicht gesondert aufgeführten Flächen; einschließlich Abbauland</t>
  </si>
  <si>
    <t>Betriebs-
fläche²</t>
  </si>
  <si>
    <t>Erholungs-
fläche³</t>
  </si>
  <si>
    <t>1 einschließlich angestelltenversicherungspflichtige Poliere und Schachtmeister</t>
  </si>
  <si>
    <t>Excel-Version: kostenlos</t>
  </si>
  <si>
    <t>Quelle: Waldzustandsberichte der Länder Brandenburg und Berlin</t>
  </si>
  <si>
    <t>Betriebe¹</t>
  </si>
  <si>
    <t xml:space="preserve">verbrauch (Quellenbilanz) 1990, 1991, </t>
  </si>
  <si>
    <t xml:space="preserve">verbrauch (Verursacherbilanz) 1990, 1991, </t>
  </si>
  <si>
    <t>leistungen und übrige Verbraucher 1990,</t>
  </si>
  <si>
    <t>von Platten, Möbeln, Zellstoffen, Papier und Pappe</t>
  </si>
  <si>
    <t>aus dem
Ausland</t>
  </si>
  <si>
    <t>Wohnungs-
nebenkosten</t>
  </si>
  <si>
    <t>Zug-
maschinen</t>
  </si>
  <si>
    <t>1 000 EUR</t>
  </si>
  <si>
    <t>3</t>
  </si>
  <si>
    <t>Merkmal</t>
  </si>
  <si>
    <t>Einheit</t>
  </si>
  <si>
    <t>Primärerzeuger</t>
  </si>
  <si>
    <t>1 ohne Elektroaltgeräte</t>
  </si>
  <si>
    <t>2 einschl. hausmüllähnlicher Gewerbeabfälle, die mit dem Hausmüll zusammen eingesammelt werden</t>
  </si>
  <si>
    <t>3 Abfälle aus der Biotonne, biologisch abbaubare Abfälle (aus Garten- und Parkabfällen)</t>
  </si>
  <si>
    <t>4 Glas, gemischte Verpackungen, PPK (Papier, Pappe, Karton), Metalle, Holz, Kunststoffe, Textilien</t>
  </si>
  <si>
    <t>5 Einwohner jeweils zum Jahresende</t>
  </si>
  <si>
    <t>sonstige Abfälle</t>
  </si>
  <si>
    <t>Haushaltsabfälle
insgesamt¹</t>
  </si>
  <si>
    <t>Haus- und 
Sperrmüll²</t>
  </si>
  <si>
    <t>getrennt erfasste
organische
Abfälle³</t>
  </si>
  <si>
    <t>Beseitig-
te/behan-
delte Ab-
fallmenge
insgesamt</t>
  </si>
  <si>
    <t>2 ohne einstweilig sichergestellte Landschaftsschutzgebiete</t>
  </si>
  <si>
    <t>Umwelt, Umweltschäden</t>
  </si>
  <si>
    <t>Inanspruchnahme und Belastung der</t>
  </si>
  <si>
    <t>Viehbestände der landwirtschaftlichen</t>
  </si>
  <si>
    <t>Gewinnung von Steinen und Erden und im</t>
  </si>
  <si>
    <r>
      <t>sonstige
Flächen</t>
    </r>
    <r>
      <rPr>
        <sz val="8"/>
        <rFont val="Arial Unicode MS"/>
        <family val="2"/>
      </rPr>
      <t>⁴</t>
    </r>
  </si>
  <si>
    <r>
      <t>Kraft-
omnibusse</t>
    </r>
    <r>
      <rPr>
        <sz val="8"/>
        <rFont val="Arial Unicode MS"/>
        <family val="2"/>
      </rPr>
      <t>⁵</t>
    </r>
  </si>
  <si>
    <r>
      <t>Kraft-
omnibusse</t>
    </r>
    <r>
      <rPr>
        <sz val="8"/>
        <rFont val="Arial Unicode MS"/>
        <family val="2"/>
      </rPr>
      <t>⁴</t>
    </r>
  </si>
  <si>
    <t>sonstige
Gase</t>
  </si>
  <si>
    <t>luste der öffentlichen Wasserversorgungs-</t>
  </si>
  <si>
    <t>aus
anderen
Bundes-
ländern</t>
  </si>
  <si>
    <t>Zeichenerklärung</t>
  </si>
  <si>
    <t>Uferfiltrat</t>
  </si>
  <si>
    <t>Grund- und
Quellwasser</t>
  </si>
  <si>
    <r>
      <t>Jahr</t>
    </r>
    <r>
      <rPr>
        <vertAlign val="superscript"/>
        <sz val="8"/>
        <rFont val="Arial"/>
        <family val="2"/>
      </rPr>
      <t xml:space="preserve"> </t>
    </r>
  </si>
  <si>
    <t>Energieträger</t>
  </si>
  <si>
    <t>Steinkohle</t>
  </si>
  <si>
    <t>Braunkohle</t>
  </si>
  <si>
    <t>Erdgas</t>
  </si>
  <si>
    <t>3.2</t>
  </si>
  <si>
    <t>3.3</t>
  </si>
  <si>
    <t>Gasen</t>
  </si>
  <si>
    <t>1 einschließlich Eigenverbrauch aus öffentlicher Stromversorgung</t>
  </si>
  <si>
    <t>Brutto-Stromerzeugung¹</t>
  </si>
  <si>
    <t>Wasserabgabe, -eigenverbrauch und -ver-</t>
  </si>
  <si>
    <t>1 einschließlich Individualverkehr</t>
  </si>
  <si>
    <t>1 einschließlich militärische Dienststellen</t>
  </si>
  <si>
    <t>1 000 m³</t>
  </si>
  <si>
    <t>insgesamt¹</t>
  </si>
  <si>
    <r>
      <t>7 CO</t>
    </r>
    <r>
      <rPr>
        <b/>
        <sz val="9"/>
        <color indexed="12"/>
        <rFont val="Arial Unicode MS"/>
        <family val="2"/>
      </rPr>
      <t>₂</t>
    </r>
    <r>
      <rPr>
        <b/>
        <sz val="9"/>
        <color indexed="12"/>
        <rFont val="Arial"/>
        <family val="2"/>
      </rPr>
      <t>-Emissionen aus dem Primärenergieverbrauch (Quellenbilanz) 1990, 1991, 1999 – 2010
   nach ausgewählten Energieträgern</t>
    </r>
  </si>
  <si>
    <r>
      <t>8 CO</t>
    </r>
    <r>
      <rPr>
        <b/>
        <sz val="9"/>
        <color indexed="12"/>
        <rFont val="Arial Unicode MS"/>
        <family val="2"/>
      </rPr>
      <t>₂</t>
    </r>
    <r>
      <rPr>
        <b/>
        <sz val="9"/>
        <color indexed="12"/>
        <rFont val="Arial"/>
        <family val="2"/>
      </rPr>
      <t>-Emissionen aus dem Endenergieverbrauch (Verursacherbilanz) 1990, 1991, 1999 – 2010
   nach ausgewählten Energieträgern</t>
    </r>
  </si>
  <si>
    <t>1 Die Zuordnung erfolgt nach dem Sitz des Wasserversorgungsunternehmens (einschließlich Gewinnungsanlagen in anderen Bundesländern).</t>
  </si>
  <si>
    <t>Wasser-
aufkommen
insgesamt¹</t>
  </si>
  <si>
    <t>Oberflächen-
wasser²</t>
  </si>
  <si>
    <t>1 enthält Mehrfachzählungen, da der Fremdbezug von anderen Betrieben bereits bei diesen als Wassergewinnung erfasst wird</t>
  </si>
  <si>
    <r>
      <t>CO</t>
    </r>
    <r>
      <rPr>
        <sz val="9"/>
        <color indexed="12"/>
        <rFont val="Arial Unicode MS"/>
        <family val="2"/>
      </rPr>
      <t>₂</t>
    </r>
    <r>
      <rPr>
        <sz val="9"/>
        <color indexed="12"/>
        <rFont val="Arial"/>
        <family val="2"/>
      </rPr>
      <t>-Emissionen aus dem Endenergie-</t>
    </r>
  </si>
  <si>
    <t xml:space="preserve">             </t>
  </si>
  <si>
    <t>Ober-
flächen-
wasser²</t>
  </si>
  <si>
    <t>an Letztverbraucher¹</t>
  </si>
  <si>
    <t>Wasser-
verluste³</t>
  </si>
  <si>
    <t>3 tatsächliche (z.B. Rohrbrüche) und scheinbare (z.B. Messdifferenzen) Verluste sowie statistische Differenzen</t>
  </si>
  <si>
    <t>Tabellen</t>
  </si>
  <si>
    <t>Gewinnung im
Land Berlin</t>
  </si>
  <si>
    <t xml:space="preserve">Statistischer </t>
  </si>
  <si>
    <t xml:space="preserve">Bericht </t>
  </si>
  <si>
    <t>Impressum</t>
  </si>
  <si>
    <t>14467 Potsdam</t>
  </si>
  <si>
    <t>info@statistik-bbb.de</t>
  </si>
  <si>
    <t>www.statistik-berlin-brandenburg.de</t>
  </si>
  <si>
    <t>Eisen-
bahnen</t>
  </si>
  <si>
    <t>Straßen-
bahnen</t>
  </si>
  <si>
    <t>Statistischer Bericht</t>
  </si>
  <si>
    <t>nichts vorhanden</t>
  </si>
  <si>
    <t>Datenbasis: Ergebnisse der Flächenerhebung nach Art der tatsächlichen Nutzung; Bezirkliche Vermessungsämter</t>
  </si>
  <si>
    <t>Datenbasis: Fortschreibung des Wohngebäude- und Wohnungsbestandes</t>
  </si>
  <si>
    <t>Datenbasis: Erhebung der Investitionen für den Umweltschutz</t>
  </si>
  <si>
    <t>Landwirtschaft³</t>
  </si>
  <si>
    <t>Bergbau und Gewinnung von Steinen und Erden sowie Verarbeitendes Gewerbe</t>
  </si>
  <si>
    <r>
      <t>Energieversorgung</t>
    </r>
    <r>
      <rPr>
        <sz val="10"/>
        <rFont val="Arial Unicode MS"/>
        <family val="2"/>
      </rPr>
      <t>⁴</t>
    </r>
  </si>
  <si>
    <r>
      <t>Übrige Wirtschaftszweige</t>
    </r>
    <r>
      <rPr>
        <sz val="10"/>
        <rFont val="Arial Unicode MS"/>
        <family val="2"/>
      </rPr>
      <t>⁵</t>
    </r>
  </si>
  <si>
    <t>1 Die Vergleichbarkeit der Jahresangaben ist aufgrund von veränderten Erfassungsgrenzen zum Teil eingeschränkt.</t>
  </si>
  <si>
    <t xml:space="preserve">1 innerhalb des Bundeslandes – 2 Anteil der angeschlossenen Einwohner an den Einwohnern insgesamt  </t>
  </si>
  <si>
    <t>Landwirtschaft²</t>
  </si>
  <si>
    <t>Energieversorgung³</t>
  </si>
  <si>
    <r>
      <t>Übrige Wirtschaftszweige</t>
    </r>
    <r>
      <rPr>
        <sz val="10"/>
        <rFont val="Arial Unicode MS"/>
        <family val="2"/>
      </rPr>
      <t>⁴</t>
    </r>
  </si>
  <si>
    <t>Energieversorgung²</t>
  </si>
  <si>
    <t>Übrige Wirtschaftszweige³</t>
  </si>
  <si>
    <t>Haushalte und Kleingewerbe</t>
  </si>
  <si>
    <t>Menge</t>
  </si>
  <si>
    <t>l/Tag</t>
  </si>
  <si>
    <t>zur
Weiter-
verteilung</t>
  </si>
  <si>
    <t>Grund-
und Quell-
wasser</t>
  </si>
  <si>
    <t>bis 60 Jahre</t>
  </si>
  <si>
    <t>über 60 Jahre</t>
  </si>
  <si>
    <t>2 – 4</t>
  </si>
  <si>
    <t>Fichte</t>
  </si>
  <si>
    <t>Kiefer</t>
  </si>
  <si>
    <t>Buche</t>
  </si>
  <si>
    <t>Eiche</t>
  </si>
  <si>
    <t>Baumarten insgesamt</t>
  </si>
  <si>
    <t xml:space="preserve">davon </t>
  </si>
  <si>
    <t>Öffentliche Kanalisation</t>
  </si>
  <si>
    <t>Wassergewinnung</t>
  </si>
  <si>
    <t>Fremdbezug</t>
  </si>
  <si>
    <t>3.2.2 Aufbereitung und Verwertung von Bau- und Abbruchabfällen 2002 – 2012</t>
  </si>
  <si>
    <t>1 Stand am 31.12. des jeweiligen Jahres; ab 2011 Bevölkerungsfortschreibung auf Basis des Zensus vom 9. Mai 2011</t>
  </si>
  <si>
    <t>Flusswasser</t>
  </si>
  <si>
    <t>Hektar</t>
  </si>
  <si>
    <t>Herstellung</t>
  </si>
  <si>
    <t>Personenverkehr mit Bussen und Bahnen</t>
  </si>
  <si>
    <t>je
Einwohner</t>
  </si>
  <si>
    <t>Verpackungen insgesamt</t>
  </si>
  <si>
    <t xml:space="preserve">gemischtes Glas </t>
  </si>
  <si>
    <t xml:space="preserve">farblich getrennt gesammeltes Glas </t>
  </si>
  <si>
    <t xml:space="preserve">sonstige Verpackungen </t>
  </si>
  <si>
    <t>1 Befragung der Systembetreiber und Selbstentsorger sowie -gemeinschaften</t>
  </si>
  <si>
    <t>im Betrieb eingesetztes Wasser</t>
  </si>
  <si>
    <t>zur
Einfach-
nutzung</t>
  </si>
  <si>
    <t>zur
Mehrfach-
nutzung</t>
  </si>
  <si>
    <t>Gebäude
mit 2 Wohnungen</t>
  </si>
  <si>
    <t>Gebäude mit 
3 und mehr 
Wohnungen</t>
  </si>
  <si>
    <t>mit
Wohnfläche</t>
  </si>
  <si>
    <t>Wohngebäude¹</t>
  </si>
  <si>
    <t>Wohnungen²</t>
  </si>
  <si>
    <t>Gebäude
mit 2
Wohnungen</t>
  </si>
  <si>
    <t>Wohnheime</t>
  </si>
  <si>
    <t>1 000 m²</t>
  </si>
  <si>
    <t>Neue Wohngebäude¹</t>
  </si>
  <si>
    <t>Koks und
Kohle²</t>
  </si>
  <si>
    <t>Sonstiger
Energie²</t>
  </si>
  <si>
    <t>1 einschließlich Passivhäuser</t>
  </si>
  <si>
    <t>darunter mit überwiegender Verwendung von … als Heizenergie</t>
  </si>
  <si>
    <t>Datenbasis: Verbraucherpreisindex</t>
  </si>
  <si>
    <t>1 Errichtung neuer Wohngebäude ohne Baumaßnahmen an bestehenden Gebäuden</t>
  </si>
  <si>
    <t>2 Wohnungen in neuen Wohngebäuden</t>
  </si>
  <si>
    <t>3 einschließlich Leichtkrafträder</t>
  </si>
  <si>
    <t>4 einschließlich Kombinationskraftwagen</t>
  </si>
  <si>
    <t>5 einschließlich Obusse</t>
  </si>
  <si>
    <t>6 u.a. Krankenkraftwagen, Feuerwehrfahrzeuge, selbstfahrende Arbeitsmaschinen</t>
  </si>
  <si>
    <t>2.1.11 Bestand¹ an Kraftfahrzeugen und Kraftfahrzeuganhängern 2001 – 2013 nach Fahrzeugarten</t>
  </si>
  <si>
    <t>2.1.12 Neuzulassungen¹ von Kraftfahrzeugen und Kraftfahrzeuganhängern 2000 – 2012 nach Fahrzeugarten</t>
  </si>
  <si>
    <t>Quelle: Statistik des Kraftfahrzeug- und Anhängerbestandes (Kraftfahrt-Bundesamt, Flensburg)</t>
  </si>
  <si>
    <t>Quelle: Statistik der Neuzulassungen und Löschungen von Kraftfahrzeugen (Kraftfahrt-Bundesamt, Flensburg)</t>
  </si>
  <si>
    <t>Verunglückte</t>
  </si>
  <si>
    <t>auf Auto-
bahnen</t>
  </si>
  <si>
    <t>Getötete</t>
  </si>
  <si>
    <t>Verletzte</t>
  </si>
  <si>
    <t>1 ohne Autobahn</t>
  </si>
  <si>
    <t>Berlin-Tegel</t>
  </si>
  <si>
    <t>Berlin-Tempelhof</t>
  </si>
  <si>
    <t>Gästeankünfte</t>
  </si>
  <si>
    <t>Gästeübernachtungen</t>
  </si>
  <si>
    <t>Durchschnittliche
Aufenthaltsdauer</t>
  </si>
  <si>
    <t>ausländischer
Gäste</t>
  </si>
  <si>
    <t>Tage</t>
  </si>
  <si>
    <t>Reisegebiet</t>
  </si>
  <si>
    <t>1 Beherbergungsstätten mit mehr als acht Gästebetten; einschl. Campingplätze</t>
  </si>
  <si>
    <r>
      <t>Jahr
—</t>
    </r>
    <r>
      <rPr>
        <u/>
        <sz val="8"/>
        <rFont val="Arial"/>
        <family val="2"/>
      </rPr>
      <t xml:space="preserve">
</t>
    </r>
    <r>
      <rPr>
        <sz val="8"/>
        <rFont val="Arial"/>
        <family val="2"/>
      </rPr>
      <t>Reisegebiet</t>
    </r>
  </si>
  <si>
    <t>2.2 Gewinnung und Verwendung von Energie und Wasser</t>
  </si>
  <si>
    <t>Entsor-
gungs-
anlagen¹</t>
  </si>
  <si>
    <t>aus dem
eigenen
Bundes-
land²</t>
  </si>
  <si>
    <t>1 Bevölkerung 2007 - 2012 nach Bezirken</t>
  </si>
  <si>
    <t>Bevölkerung 2007 – 2012 nach</t>
  </si>
  <si>
    <t>Erwerbstätige 2012 nach Wirtschafts-</t>
  </si>
  <si>
    <t>Bodenfläche 2012 nach Art der tatsäch-</t>
  </si>
  <si>
    <t>2010 nach ausgewählten Energieträgern</t>
  </si>
  <si>
    <t>1991, 1999 – 2010 nach ausgewählten</t>
  </si>
  <si>
    <t>Waldschäden 2005 – 2013 nach</t>
  </si>
  <si>
    <t>Entsorgungsanlagen 2007 – 2011</t>
  </si>
  <si>
    <t>Asphaltmischanlagen 2004 – 2012</t>
  </si>
  <si>
    <t>Fläche und Bevölkerung 2007 – 2012</t>
  </si>
  <si>
    <t>2012 nach ausgewählten Altersgruppen</t>
  </si>
  <si>
    <t>2000 – 2012 nach Haushaltsgröße</t>
  </si>
  <si>
    <t>Privathaushalte 2000 – 2012 nach</t>
  </si>
  <si>
    <t>2000 – 2012 nach Wirtschaftsbereichen</t>
  </si>
  <si>
    <t xml:space="preserve">Erwerbstätige 2000 – 2012 nach </t>
  </si>
  <si>
    <t>Steinen und Erden 2012 nach Wirtschafts-</t>
  </si>
  <si>
    <t>und Erden 2012 nach Güterabteilungen</t>
  </si>
  <si>
    <t>Bauhauptgewerbe im Juni 2012</t>
  </si>
  <si>
    <t>und im Kalenderjahr 2011</t>
  </si>
  <si>
    <t>Ausbaugewerbe im 2. Vierteljahr 2012</t>
  </si>
  <si>
    <t>Bodenflächen 1992 – 2012 nach Art der</t>
  </si>
  <si>
    <t>wirtschaftlichen Betriebe 1993 – 2013</t>
  </si>
  <si>
    <t>1999 – 2013 nach Nutzungsarten</t>
  </si>
  <si>
    <t>schaftlich genutzte Fläche 1991 – 2013</t>
  </si>
  <si>
    <t>sowie 2013 nach Größenklassen der</t>
  </si>
  <si>
    <t>nungen sowie Wohnfläche 2000 – 2012</t>
  </si>
  <si>
    <t>2000 – 2012</t>
  </si>
  <si>
    <t>2000 – 2012 nach Art der Heizenergie</t>
  </si>
  <si>
    <t>kehrs 2001 – 2013</t>
  </si>
  <si>
    <t>fahrzeuganhängern 2001 – 2013 nach</t>
  </si>
  <si>
    <t>Kraftfahrzeuganhängern 2000 – 2012</t>
  </si>
  <si>
    <t>2005 – 2012 nach Verkehrsarten</t>
  </si>
  <si>
    <t>schaden und Verunglückte 2000 – 2012</t>
  </si>
  <si>
    <t>2001 – 2012</t>
  </si>
  <si>
    <t>Fremdenverkehr 2000 – 2012 sowie 2012</t>
  </si>
  <si>
    <t>Stromerzeugung 1991, 1999 – 2010</t>
  </si>
  <si>
    <t>1999 – 2010 nach Energieträgern</t>
  </si>
  <si>
    <t>1991, 1999 – 2010</t>
  </si>
  <si>
    <t>1991, 1999 – 2010 nach Energieträgern</t>
  </si>
  <si>
    <t>den Gewerbes 1991, 1999 – 2010 nach</t>
  </si>
  <si>
    <t>1999 – 2010 nach Emittentensektoren</t>
  </si>
  <si>
    <t>Verkehr 1990, 1991, 1999 – 2010 nach</t>
  </si>
  <si>
    <t>anlagen 2001 – 2012</t>
  </si>
  <si>
    <t>2004 – 2012 nach Art der Unfallfolgen</t>
  </si>
  <si>
    <t>mengen 2004 – 2012</t>
  </si>
  <si>
    <t>Abfallinput der Entsorgungsanlagen 2011</t>
  </si>
  <si>
    <t>Abfälle 2011 nach Abfallarten und</t>
  </si>
  <si>
    <t>Abfälle 2001 – 2011 nach regionalem</t>
  </si>
  <si>
    <t>2004 – 2012</t>
  </si>
  <si>
    <t>Waldschäden 2005 – 2013 nach Baum-</t>
  </si>
  <si>
    <t>2007 – 2011 nach Art der Anlage und</t>
  </si>
  <si>
    <t>und Abbruchabfällen 2002 – 2012</t>
  </si>
  <si>
    <t>gen 2008 – 2012 nach Verpackungsarten</t>
  </si>
  <si>
    <t>2006 – 2013 nach Kraftstoffarten</t>
  </si>
  <si>
    <t>Personenkraftwagen 2006 – 2013</t>
  </si>
  <si>
    <t>gefährdenden Stoffen 2000 – 2012</t>
  </si>
  <si>
    <t>gebiete 2000 – 2012</t>
  </si>
  <si>
    <t>Energieträgern 1999 – 2010</t>
  </si>
  <si>
    <t>2002 – 2011 nach Wirtschaftszweigen</t>
  </si>
  <si>
    <t>private Haushalte 2000 – 2012</t>
  </si>
  <si>
    <t>Braun-
kohle</t>
  </si>
  <si>
    <t>Abfall</t>
  </si>
  <si>
    <t>1 Stand im April des jeweiligen Jahres, 2000 und 2003 im Mai, 2004 im März, ab 2005 im Jahresdurchschnitt</t>
  </si>
  <si>
    <t>Bestand an Personenkraftwagen</t>
  </si>
  <si>
    <t>nach Kraftstoffarten</t>
  </si>
  <si>
    <t>Benzin</t>
  </si>
  <si>
    <t>Diesel</t>
  </si>
  <si>
    <t>Euro 1</t>
  </si>
  <si>
    <t>Euro 2</t>
  </si>
  <si>
    <t>Euro 3</t>
  </si>
  <si>
    <t>Euro 4</t>
  </si>
  <si>
    <t>1 Stand am 1. Januar des jeweiligen Jahres</t>
  </si>
  <si>
    <t>Beseitigte/
behandelte
Abfallmenge
insgesamt</t>
  </si>
  <si>
    <t>aus dem
eigenen
Bundesland¹</t>
  </si>
  <si>
    <t>Abgeleitetes Abwasser</t>
  </si>
  <si>
    <t>davon abgeleitet</t>
  </si>
  <si>
    <t>Landwirt-
schafts-
fläche</t>
  </si>
  <si>
    <t>Betriebe</t>
  </si>
  <si>
    <t>Prozent</t>
  </si>
  <si>
    <t>Otto-
kraftstoff</t>
  </si>
  <si>
    <t>Diesel-
kraftstoff</t>
  </si>
  <si>
    <t>3.4</t>
  </si>
  <si>
    <t>Inhaltsverzeichnis</t>
  </si>
  <si>
    <t>Rinder</t>
  </si>
  <si>
    <t>Schafe</t>
  </si>
  <si>
    <t>Bauschuttrecyclinganlagen</t>
  </si>
  <si>
    <t>Asphaltmischanlagen</t>
  </si>
  <si>
    <t>von privaten Endverbrauchern zurückgenommene</t>
  </si>
  <si>
    <t>Verkaufsverpackungen zusammen¹</t>
  </si>
  <si>
    <t>gemischte Verpackungen (Leichtstofffraktionen,</t>
  </si>
  <si>
    <t xml:space="preserve">Verpackungen aus Papier, Pappe, Karton </t>
  </si>
  <si>
    <t>bei gewerblichen oder industriellen Endverbrauchern</t>
  </si>
  <si>
    <t>eingesammelte Verkaufsverpackungen sowie</t>
  </si>
  <si>
    <t>Transport- und Umverpackungen zusammen</t>
  </si>
  <si>
    <t>nicht sortenrein erfasste und sonstige Materialien</t>
  </si>
  <si>
    <r>
      <t>2.3.1 CO</t>
    </r>
    <r>
      <rPr>
        <b/>
        <sz val="9"/>
        <color indexed="12"/>
        <rFont val="Arial Unicode MS"/>
        <family val="2"/>
      </rPr>
      <t>₂</t>
    </r>
    <r>
      <rPr>
        <b/>
        <sz val="9"/>
        <color indexed="12"/>
        <rFont val="Arial"/>
        <family val="2"/>
      </rPr>
      <t>-Emissionen aus dem Primärenergieverbrauch (Quellenbilanz)¹ 1990, 1991, 1999 – 2010
         nach Energieträgern²</t>
    </r>
  </si>
  <si>
    <t>Mineralöl-
produkte³</t>
  </si>
  <si>
    <r>
      <t>sonstige</t>
    </r>
    <r>
      <rPr>
        <sz val="8"/>
        <rFont val="Arial Unicode MS"/>
        <family val="2"/>
      </rPr>
      <t>⁴</t>
    </r>
  </si>
  <si>
    <t>3 einschließlich Flüssiggas  –  4 z.B. Emissionen aus fossilen Abfallfraktionen</t>
  </si>
  <si>
    <r>
      <t>2.3.2 CO</t>
    </r>
    <r>
      <rPr>
        <b/>
        <sz val="9"/>
        <color indexed="12"/>
        <rFont val="Arial Unicode MS"/>
        <family val="2"/>
      </rPr>
      <t>₂</t>
    </r>
    <r>
      <rPr>
        <b/>
        <sz val="9"/>
        <color indexed="12"/>
        <rFont val="Arial"/>
        <family val="2"/>
      </rPr>
      <t>-Emissionen aus dem Primärenergieverbrauch (Quellenbilanz)¹ 1990, 1991, 1999 – 2010
         nach Emittentensektoren</t>
    </r>
  </si>
  <si>
    <t>2 Sonstige Energieerzeuger, Energieverbrauch im Umwandlungsbereich  –  3 Gewinnung von Steinen und Erden, sonstiger Bergbau, Verarbeitendes Gewerbe</t>
  </si>
  <si>
    <t>Fern-
wärme-
erzeugung</t>
  </si>
  <si>
    <t>End-
energie-
ver-
brauchs-
bereich</t>
  </si>
  <si>
    <r>
      <t>Verkehr</t>
    </r>
    <r>
      <rPr>
        <sz val="8"/>
        <rFont val="Arial Unicode MS"/>
        <family val="2"/>
      </rPr>
      <t>⁴</t>
    </r>
  </si>
  <si>
    <r>
      <t>Haushalte,
GHD</t>
    </r>
    <r>
      <rPr>
        <sz val="8"/>
        <rFont val="Arial Unicode MS"/>
        <family val="2"/>
      </rPr>
      <t>⁵</t>
    </r>
    <r>
      <rPr>
        <sz val="8"/>
        <rFont val="Arial"/>
        <family val="2"/>
      </rPr>
      <t>,
übrige Ver-
braucher</t>
    </r>
  </si>
  <si>
    <t>4 Ergebnisse auf Grundlage der Gebäude- und Wohnungszählung 2011 (Stand 31. Mai 2013)</t>
  </si>
  <si>
    <t>3 einschließlich Flüssiggas</t>
  </si>
  <si>
    <t>4 z.B. Emissionen aus fossilen Abfallfraktionen</t>
  </si>
  <si>
    <t>3.5.2 Investitionen für Umweltschutz der Betriebe im Produzierenden Gewerbe¹ 2002 – 2011
         nach Wirtschaftszweigen und Umweltbereichen</t>
  </si>
  <si>
    <r>
      <t>2.3.3 CO</t>
    </r>
    <r>
      <rPr>
        <b/>
        <sz val="9"/>
        <color indexed="12"/>
        <rFont val="Arial Unicode MS"/>
        <family val="2"/>
      </rPr>
      <t>₂</t>
    </r>
    <r>
      <rPr>
        <b/>
        <sz val="9"/>
        <color indexed="12"/>
        <rFont val="Arial"/>
        <family val="2"/>
      </rPr>
      <t>-Emissionen aus dem Endenergieverbrauch (Verursacherbilanz)¹ 1990, 1991, 1999 – 2010
         nach Energieträgern²</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</si>
  <si>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1999 – 2010 nach Energieträgern</t>
    </r>
  </si>
  <si>
    <t>3 z.B. Kohle, Flüssiggas</t>
  </si>
  <si>
    <t>4 Erdgas, Flüssiggas</t>
  </si>
  <si>
    <r>
      <t>2.3.5 CO</t>
    </r>
    <r>
      <rPr>
        <b/>
        <sz val="9"/>
        <color indexed="12"/>
        <rFont val="Arial Unicode MS"/>
        <family val="2"/>
      </rPr>
      <t>₂</t>
    </r>
    <r>
      <rPr>
        <b/>
        <sz val="9"/>
        <color indexed="12"/>
        <rFont val="Arial"/>
        <family val="2"/>
      </rPr>
      <t>-Emissionen aus dem Endenergieverbrauch (Verursacherbilanz)¹ des Sektors Verkehr
         1990, 1991, 1999 – 2010 nach Energieträgern²</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</si>
  <si>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1999 – 2010 nach Energieträgern</t>
    </r>
  </si>
  <si>
    <t>Schweine</t>
  </si>
  <si>
    <t>2 Fluss-, See- und Talsperrenwasser, angereichertes Grundwasser</t>
  </si>
  <si>
    <t>1 ohne Baugewerbe</t>
  </si>
  <si>
    <t>1.2.1 Bruttoinlandsprodukt und Bruttowertschöpfung in jeweiligen Preisen 2000 – 2012¹ nach Wirtschaftsbereichen</t>
  </si>
  <si>
    <t>1.2.2 Bruttoinlandsprodukt und Bruttowertschöpfung (preisbereinigt, verkettet) 2000 – 2012¹
         nach Wirtschaftsbereichen</t>
  </si>
  <si>
    <t>1 Ergebnisse basieren auf der VGR-Revision 2011 - Berechnungsstand: August 2012/Februar 2013</t>
  </si>
  <si>
    <t>1.2.3 Erwerbstätige 2000 – 2012¹ nach Wirtschaftsbereichen</t>
  </si>
  <si>
    <t>2 Erwerbstätige 2012 nach Wirtschaftsbereichen</t>
  </si>
  <si>
    <t>3.3.1 Bestand an Personenkraftwagen 2006 – 2013 nach Kraftstoffarten</t>
  </si>
  <si>
    <t>3.3.2 Bestand an schadstoffreduzierten Personenkraftwagen 2006 – 2013 nach Emissionsgruppen</t>
  </si>
  <si>
    <t>1.2.4 Betriebe, Beschäftigte und Gesamtumsätze im Verarbeitenden Gewerbe, Bergbau und in der
         Gewinnung von Steinen und Erden 2012 nach Wirtschaftsabteilungen und Hauptgruppen</t>
  </si>
  <si>
    <t>1.2.5 Zum Absatz bestimmte Produktion des Verarbeitenden Gewerbes sowie Bergbaus und der
         Gewinnung von Steinen und Erden 2012 nach Güterabteilungen</t>
  </si>
  <si>
    <t>im September 2012</t>
  </si>
  <si>
    <t>Investitionen für Umweltschutz</t>
  </si>
  <si>
    <t>Natur-
schutz und
Land-
schafts-
pflege</t>
  </si>
  <si>
    <t>Boden-
sanierung</t>
  </si>
  <si>
    <t>in anderen
Bundesländern</t>
  </si>
  <si>
    <t>Umweltrelevante Grunddaten des Landes</t>
  </si>
  <si>
    <t>1.1</t>
  </si>
  <si>
    <t>Haushaltsgröße</t>
  </si>
  <si>
    <t>tatsächlichen Nutzung</t>
  </si>
  <si>
    <t>Herstellung von Nahrungs- und</t>
  </si>
  <si>
    <t>Futtermitteln; Getränkeherstellung</t>
  </si>
  <si>
    <t>Herstellung von Papier, Pappe und</t>
  </si>
  <si>
    <t>Waren daraus</t>
  </si>
  <si>
    <t>Herstellung von chemischen und</t>
  </si>
  <si>
    <t>pharmazeutischen Erzeugnissen</t>
  </si>
  <si>
    <t>Herstellung von Textilien und</t>
  </si>
  <si>
    <t>Herstellung von Gummi- und Kunst-</t>
  </si>
  <si>
    <t>stoffwaren</t>
  </si>
  <si>
    <t>schen u. optischen Erzeugnissen</t>
  </si>
  <si>
    <t>sowie elektrischen Ausrüstungen</t>
  </si>
  <si>
    <t>Herstellung v. DV-Geräten, elektroni-</t>
  </si>
  <si>
    <t>Maschinen- und Fahrzeugbau³</t>
  </si>
  <si>
    <t>3 Maschinenbau; Herstellung von Kraftwagen und Kraftwagenteilen; sonstiger Fahrzeugbau: Reparatur und Instandhaltung von Maschinen</t>
  </si>
  <si>
    <t>Länge der Straßen des überörtlichen Ver-</t>
  </si>
  <si>
    <t>Fahrzeugarten</t>
  </si>
  <si>
    <t>Verkehrsleistungen des Schienennah- und</t>
  </si>
  <si>
    <t>gewerblichen Straßenpersonenverkehrs</t>
  </si>
  <si>
    <t>Energieträgern</t>
  </si>
  <si>
    <t>arten, Altersgruppen und Schadstufen</t>
  </si>
  <si>
    <t>Erscheinungsfolge: jährlich</t>
  </si>
  <si>
    <t>Herausgeber</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</si>
  <si>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</si>
  <si>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</si>
  <si>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</si>
  <si>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</si>
  <si>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</si>
  <si>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nach Wirtschaftszweigen</t>
  </si>
  <si>
    <t>Und zwar¹</t>
  </si>
  <si>
    <t>Gewinnung von Erdöl und Erdgas</t>
  </si>
  <si>
    <t>Euro 5</t>
  </si>
  <si>
    <t>Erzbergbau</t>
  </si>
  <si>
    <t>Erbringung von Dienstleistungen für den Bergbau</t>
  </si>
  <si>
    <t>und für die Gewinnung von Steinen und Erden</t>
  </si>
  <si>
    <t>Gesamtfläche³</t>
  </si>
  <si>
    <t>Durchschnittliche
Fläche</t>
  </si>
  <si>
    <t>Gesamtfläche</t>
  </si>
  <si>
    <t>Durchschnittliche
Fläche³</t>
  </si>
  <si>
    <t>2.3.7 Herstellung und Verwendung bestimmter klimawirksamer Stoffe¹ 2006 – 2012</t>
  </si>
  <si>
    <t>2.3.8 Verwendung bestimmter klimawirksamer Stoffe¹ 2006 – 2012 nach Wirtschaftszweigen</t>
  </si>
  <si>
    <t>2.3.9 Treibhauspotential der verwendeten bestimmten klimawirksamen Stoffe¹ 2006 – 2012</t>
  </si>
  <si>
    <t>2 bestehende und einstweilig sichergestellte sowie durch Offenlage von Verordnungen oder Landschaftsplänen
   geschützte Naturschutzgebiete</t>
  </si>
  <si>
    <t>Tel. 0331 8173 - 1777</t>
  </si>
  <si>
    <t>Fax 030 9028  -  4091</t>
  </si>
  <si>
    <t>Ablagerung
auf Deponie</t>
  </si>
  <si>
    <t>thermische
Entsorgung</t>
  </si>
  <si>
    <t>Trockenmasse in Tonnen</t>
  </si>
  <si>
    <t>Endenergieverbrauch</t>
  </si>
  <si>
    <t>Strom</t>
  </si>
  <si>
    <t>_____</t>
  </si>
  <si>
    <t>x</t>
  </si>
  <si>
    <t>Stadtstraßen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</si>
  <si>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</si>
  <si>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</si>
  <si>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</si>
  <si>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</si>
  <si>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</si>
  <si>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</si>
  <si>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</si>
  <si>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</si>
  <si>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</si>
  <si>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</si>
  <si>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</si>
  <si>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</si>
  <si>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3 LSG-Größen ohne innenliegende NSG-Größen</t>
  </si>
  <si>
    <t xml:space="preserve">Tabellenfach gesperrt </t>
  </si>
  <si>
    <t>p</t>
  </si>
  <si>
    <t>r</t>
  </si>
  <si>
    <t>s</t>
  </si>
  <si>
    <t>Emittentensektor</t>
  </si>
  <si>
    <t>Umwand-
lungs-
bereich</t>
  </si>
  <si>
    <t>Strom-
erzeugung</t>
  </si>
  <si>
    <t>Primärenergieverbrauch</t>
  </si>
  <si>
    <t>Gelegenheitsverkehr mit
Omnibussen</t>
  </si>
  <si>
    <t>Nah-
verkehr</t>
  </si>
  <si>
    <t>Fern-
verkehr</t>
  </si>
  <si>
    <t>1 einschließlich Obusse</t>
  </si>
  <si>
    <t>2 Linienfernverkehr mit Omnibussen</t>
  </si>
  <si>
    <t>Liniennah-
verkehr</t>
  </si>
  <si>
    <t>Linienfern-
verkehr²</t>
  </si>
  <si>
    <t>Linienverkehr</t>
  </si>
  <si>
    <t>Omni-
bussen¹</t>
  </si>
  <si>
    <t>3.4.1 Zahl und Fläche der Landschaftsschutzgebiete 2000 – 2012¹</t>
  </si>
  <si>
    <t>3.4.2 Zahl und Fläche der Naturschutzgebiete 2000 – 2012¹</t>
  </si>
  <si>
    <t>Gase</t>
  </si>
  <si>
    <t>Terajoule</t>
  </si>
  <si>
    <t>Gebäude-
und Frei-
fläche</t>
  </si>
  <si>
    <t>Verkehrs-
fläche</t>
  </si>
  <si>
    <t>Wald-
fläche</t>
  </si>
  <si>
    <t>1 Stand am 31.12. des jeweiligen Jahres</t>
  </si>
  <si>
    <t>2.1.14 Straßenverkehrsunfälle mit Personenschaden und Verunglückte 2000 – 2012</t>
  </si>
  <si>
    <t>2 ohne Angehörige der im Land stationierten ausländischen Streitkräfte und der ausländischen diplomatischen Vertretungen</t>
  </si>
  <si>
    <t>3 Katasterfläche</t>
  </si>
  <si>
    <t>Fläche³</t>
  </si>
  <si>
    <t>Betreiber¹</t>
  </si>
  <si>
    <t>Input</t>
  </si>
  <si>
    <t>Output</t>
  </si>
  <si>
    <t>Anlagen</t>
  </si>
  <si>
    <r>
      <t>Art der Anlage
—</t>
    </r>
    <r>
      <rPr>
        <u/>
        <sz val="8"/>
        <rFont val="Arial"/>
        <family val="2"/>
      </rPr>
      <t xml:space="preserve">
</t>
    </r>
    <r>
      <rPr>
        <sz val="8"/>
        <rFont val="Arial"/>
        <family val="2"/>
      </rPr>
      <t>Jahr²</t>
    </r>
  </si>
  <si>
    <t>sonstige Gase</t>
  </si>
  <si>
    <t>Landwirtschaftsfläche</t>
  </si>
  <si>
    <t>Waldfläche</t>
  </si>
  <si>
    <t>Gebäude- und Freifläche</t>
  </si>
  <si>
    <t>Erholungsfläche</t>
  </si>
  <si>
    <t>Verkehrsfläche</t>
  </si>
  <si>
    <t xml:space="preserve">Wasserfläche </t>
  </si>
  <si>
    <t>Betriebsfäche (ohne Abbaufläche)</t>
  </si>
  <si>
    <t>Siedlungs- und Verkehrsfläche</t>
  </si>
  <si>
    <t xml:space="preserve">Diese Tabelle ist Bestandteil des Kerntabellenprogramms des Arbeitskreises UGR der Länder und wird von jedem Statistischen Landesamt,   </t>
  </si>
  <si>
    <t>3.4 Naturschutz und Landschaftspflege</t>
  </si>
  <si>
    <t>Anteil an der 
Fläche des Landes</t>
  </si>
  <si>
    <t>Unfälle
mit
getrof-
fenen
Sofort-
maß-
nahmen</t>
  </si>
  <si>
    <t>Unfälle
mit
getrof-
fenen
Folge-
maß-
nahmen</t>
  </si>
  <si>
    <t>Verhinderung
weiteren</t>
  </si>
  <si>
    <t>Um-
pumpen
in andere
Behälter</t>
  </si>
  <si>
    <t>Auf-
bringen
von
Binde-
mitteln</t>
  </si>
  <si>
    <t>Abfuhr
verun-
reinigten
Materials</t>
  </si>
  <si>
    <t>darunter
zur
Deponie</t>
  </si>
  <si>
    <t>Grund-
wasser-
beobach-
tungs-
rohre und
Schürf-
gruben</t>
  </si>
  <si>
    <t>Aus-
laufens</t>
  </si>
  <si>
    <t>Aus-
breitens</t>
  </si>
  <si>
    <t>sonstigen
Stoffen</t>
  </si>
  <si>
    <t>Unfälle insgesamt</t>
  </si>
  <si>
    <t>Unfälle</t>
  </si>
  <si>
    <t>m³</t>
  </si>
  <si>
    <r>
      <t>Merkmal
—</t>
    </r>
    <r>
      <rPr>
        <u/>
        <sz val="8"/>
        <rFont val="Arial"/>
        <family val="2"/>
      </rPr>
      <t xml:space="preserve">
</t>
    </r>
    <r>
      <rPr>
        <sz val="8"/>
        <rFont val="Arial"/>
        <family val="2"/>
      </rPr>
      <t>Jahr</t>
    </r>
  </si>
  <si>
    <t>Davon an Entsorger</t>
  </si>
  <si>
    <t>3.1 Abwasserbeseitigung</t>
  </si>
  <si>
    <t>Davon Anlagen mit ... Behandlung</t>
  </si>
  <si>
    <t>3.2 Abfallentsorgung</t>
  </si>
  <si>
    <t>Gewässer-
schutz</t>
  </si>
  <si>
    <r>
      <t>getrennt
gesammelte
Wertstoffe</t>
    </r>
    <r>
      <rPr>
        <sz val="8"/>
        <rFont val="Arial Unicode MS"/>
        <family val="2"/>
      </rPr>
      <t>⁴</t>
    </r>
  </si>
  <si>
    <t>kg je Einwohner⁵</t>
  </si>
  <si>
    <t>Lärmbe-
kämpfung</t>
  </si>
  <si>
    <t>Luftrein-
haltung</t>
  </si>
  <si>
    <t>davon aus</t>
  </si>
  <si>
    <t>Heizöl</t>
  </si>
  <si>
    <r>
      <t>Bevölkerung</t>
    </r>
    <r>
      <rPr>
        <sz val="8"/>
        <rFont val="Arial Unicode MS"/>
        <family val="2"/>
      </rPr>
      <t>²</t>
    </r>
  </si>
  <si>
    <t>km²</t>
  </si>
  <si>
    <t>Bevölkerung
insgesamt</t>
  </si>
  <si>
    <t>unter 25</t>
  </si>
  <si>
    <t>25 – 45</t>
  </si>
  <si>
    <t>45 – 65</t>
  </si>
  <si>
    <t>Abfall-
wirtschaft</t>
  </si>
  <si>
    <t>3.5.3 Umsatz mit Waren, Bau- und Dienstleistungen für den Umweltschutz 2005 – 2010
         nach Umweltbereichen</t>
  </si>
  <si>
    <t>2005 – 2010 nach Umweltbereichen</t>
  </si>
  <si>
    <t>3.5.4 Umsatz mit Waren, Bau- und Dienstleistungen für den Umweltschutz 2011¹
         nach Umweltbereichen</t>
  </si>
  <si>
    <t>insgesamt²</t>
  </si>
  <si>
    <t>Abwasser-
wirtschaft</t>
  </si>
  <si>
    <t>Arten-
und Land-
schafts-
schutz</t>
  </si>
  <si>
    <t>Schutz und
Sanierung
von Boden³</t>
  </si>
  <si>
    <t>Klima-
schutz</t>
  </si>
  <si>
    <t>Umsatz insgesamt⁴</t>
  </si>
  <si>
    <t>2 Umsätze mit umweltübergreifenden Dienstleistungen sind nur in dieser Spalte enthalten</t>
  </si>
  <si>
    <t>3 einschließlich Schutz und Sanierung von Grund- und Oberflächenwasser</t>
  </si>
  <si>
    <t>4 einschließlich kombinierte Zuordnung von Waren, Bau- und Dienstleistungen</t>
  </si>
  <si>
    <t>Einpersonen-
haushalten</t>
  </si>
  <si>
    <t>Mehrpersonenhaushalten mit ... Personen</t>
  </si>
  <si>
    <t>Davon im Alter von ... bis unter ... Jahren</t>
  </si>
  <si>
    <t>Datenbasis: Erhebung der öffentlichen Wasserversorgung und Abwasserentsorgung</t>
  </si>
  <si>
    <t>1 Die Vergleichbarkeit der Jahresangaben ist aufgrund von veränderten Erfassungsgrenzen zum Teil eingeschränkt.  –  2 Fluss-, See- und Talsperrenwasser,
   angereichertes Grundwasser  –  3 bis 2002 Betriebe und Einrichtungen, die Wasser für Bewässerungszwecke gewonnen oder Abwasser in Gewässer
   eingeleitet haben; ab 2007 Betriebe, die mehr als 10 000 m³ Wasser gewonnen haben  –  4 bis 2004 Wärmekraftwerke für die öffentliche Versorgung  –
   5 ohne öffentliche Trinkwasserversorgung und Abwasserentsorgung</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</si>
  <si>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</si>
  <si>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Erhebung der nichtöffentlichen Wasserversorgung und Abwasserentsorgung</t>
  </si>
  <si>
    <t>Wasser-
aufkommen
insgesamt</t>
  </si>
  <si>
    <t>zur
Kreislauf-
nutzung</t>
  </si>
  <si>
    <t>3 ohne öffentliche Trinkwasserversorgung und Abwasserentsorgung</t>
  </si>
  <si>
    <t>Direkt in ein Ober-
flächengewässer
bzw. das Grund-
wasser eingeleitetes
Schmutzwasser³</t>
  </si>
  <si>
    <t>Datenbasis: Erhebung der Abfallentsorgung</t>
  </si>
  <si>
    <t>Datenbasis: Erhebung der gefährlichen Abfälle, über die Nachweise zu führen sind</t>
  </si>
  <si>
    <t>Abgegebene
Abfallmenge
insgesamt²</t>
  </si>
  <si>
    <t>2 an Entsorger im Bundesgebiet</t>
  </si>
  <si>
    <t>1 an Entsorger im Bundesgebiet</t>
  </si>
  <si>
    <t>Abgegebene
Abfallmenge
insgesamt¹</t>
  </si>
  <si>
    <t>Datenbasis: bis 2004 Erhebungen der Wasserversorgung und Abwasserbeseitigung im Bergbau und bei der Gewinnung von Steinen und
                    Erden sowie im Verarbeitenden Gewerbe; ab 2007 Erhebung der nichtöffentlichen Wasserversorgung und Abwasserentsorgung</t>
  </si>
  <si>
    <t>Datenbasis: Erhebung der Unfälle beim Umgang mit und bei der Beförderung von wassergefährdenden Stoffen</t>
  </si>
  <si>
    <t>2 einschließlich Leichtkrafträder — 3 einschließlich Kombinationskraftwagen — 4 einschließlich Obusse</t>
  </si>
  <si>
    <t>9 Waldschäden 2005 – 2013 nach Schadstufen</t>
  </si>
  <si>
    <t>Datenbasis: Erhebung über die Aufarbeitung und Verwertung von Bau- und Abbruchabfällen</t>
  </si>
  <si>
    <t>Datenbasis: Erhebung der Einsammlung und Rücknahme von Verpackungen</t>
  </si>
  <si>
    <t>65 und 
älter</t>
  </si>
  <si>
    <t>1998</t>
  </si>
  <si>
    <t>darunter²</t>
  </si>
  <si>
    <t>mit Verunreinigungen</t>
  </si>
  <si>
    <t>des Bodens</t>
  </si>
  <si>
    <t>eines Kanalnetzes
  bzw. einer Kläranlage</t>
  </si>
  <si>
    <t>eines Oberflächen-
  gewässers</t>
  </si>
  <si>
    <t>Unfälle beim Umgang mit und bei der Be-</t>
  </si>
  <si>
    <t>förderung von wassergefährdenden Stoffen</t>
  </si>
  <si>
    <t>Unfälle beim Umgang mit und bei der</t>
  </si>
  <si>
    <t>Beförderung von wassergefährdenden</t>
  </si>
  <si>
    <t>Stoffen sowie dabei freigesetzte Stoff-</t>
  </si>
  <si>
    <t>mit und bei der Beförderung von wasser-</t>
  </si>
  <si>
    <t>des Grundwassers</t>
  </si>
  <si>
    <r>
      <t xml:space="preserve"> 2012</t>
    </r>
    <r>
      <rPr>
        <sz val="8"/>
        <rFont val="Arial Unicode MS"/>
        <family val="2"/>
      </rPr>
      <t>⁴</t>
    </r>
  </si>
  <si>
    <t>2.1.7 Bestand an Wohngebäuden und Wohnungen sowie Wohnfläche 2000 – 2012</t>
  </si>
  <si>
    <t>2.1.8 Zahl fertiggestellter Wohngebäude sowie Wohnungen und Wohnfläche 2000 – 2012</t>
  </si>
  <si>
    <t>2.1.9 Fertiggestellte neue Wohngebäude 2000 – 2012 nach Art der Heizenergie</t>
  </si>
  <si>
    <t>2.1.10 Länge der Straßen des überörtlichen Verkehrs¹ 2001 – 2013</t>
  </si>
  <si>
    <t>Brand/Explosion</t>
  </si>
  <si>
    <t>dabei</t>
  </si>
  <si>
    <t>freigesetzte Stoffmenge</t>
  </si>
  <si>
    <t>wiedergewonnene
  Stoffmenge</t>
  </si>
  <si>
    <t>nicht wiedergewon-
  nene Stoffmenge</t>
  </si>
  <si>
    <t>Verarbeitendes
Gewerbe</t>
  </si>
  <si>
    <t>Baugewerbe²</t>
  </si>
  <si>
    <t>sonstige
Wirtschaftszweige</t>
  </si>
  <si>
    <t>2.3.10 Abwassereinleitung der Wirtschaft 1995 – 2010¹ sowie 2010 nach ausgewählten Wirtschaftszweigen</t>
  </si>
  <si>
    <t>2.3.11 Öffentliche Abwasserbeseitigung 1991 – 2010</t>
  </si>
  <si>
    <t>aus dem öffent-
lichen Netz</t>
  </si>
  <si>
    <t>Abfälle, die beim Aufsuchen, Ausbeuten und Gewin-</t>
  </si>
  <si>
    <t>nen sowie bei der physikalischen und chemischen</t>
  </si>
  <si>
    <t>Behandlung von Bodenschätzen entstehen</t>
  </si>
  <si>
    <t>Abfälle aus Landwirtschaft, Gartenbau, Teichwirt-</t>
  </si>
  <si>
    <t>schaft, Forstwirtschaft, Jagd u. Fischerei sowie der</t>
  </si>
  <si>
    <t>Herstellung und Verarbeitung von Nahrungsmitteln</t>
  </si>
  <si>
    <t>Abfälle aus der Holzbearbeitung und der Herstellung</t>
  </si>
  <si>
    <t>Abfälle aus der Leder-, Pelz- und Textilindustrie</t>
  </si>
  <si>
    <t>Abfälle aus der Erdölraffination, Erdgasreinigung und</t>
  </si>
  <si>
    <t>Kohlepyrolyse</t>
  </si>
  <si>
    <t>Abfälle aus anorganisch-chemischen Prozessen</t>
  </si>
  <si>
    <t>Abfälle aus organisch-chemischen Prozessen</t>
  </si>
  <si>
    <t>Abfälle aus Herstellung, Zubereitung, Vertrieb und</t>
  </si>
  <si>
    <t>Anwendung (HZVA) von Beschichtungen (Farben,</t>
  </si>
  <si>
    <t>Lacke, Email), Klebstoffen, Dichtmassen und Druck-</t>
  </si>
  <si>
    <t>farben</t>
  </si>
  <si>
    <t>Abfälle aus der fotografischen Industrie</t>
  </si>
  <si>
    <t>Abfälle aus thermischen Prozessen</t>
  </si>
  <si>
    <t>Abfälle aus der chemischen Oberflächenbearbeitung</t>
  </si>
  <si>
    <t>und Beschichtung von Metallen und anderen Werk-</t>
  </si>
  <si>
    <t>1.2.6 Bauhauptgewerbe im Juni 2012 und im Kalenderjahr 2011 nach Wirtschaftszweigen</t>
  </si>
  <si>
    <t>am 30. Juni 2012</t>
  </si>
  <si>
    <t>im Juni 2012</t>
  </si>
  <si>
    <t>2.2.1 Stromerzeugung 1991, 1999 – 2010 nach Energieträgern</t>
  </si>
  <si>
    <t>2.2.2 Primärenergieverbrauch 1991, 1999 – 2010 nach Energieträgern</t>
  </si>
  <si>
    <t>2.2.3 Struktur des Energieverbrauchs 1991, 1999 – 2010</t>
  </si>
  <si>
    <t>4 Primärenergieverbrauch 1991, 1999 - 2010 nach ausgewählten Energieträgern</t>
  </si>
  <si>
    <t>2.2.4 Endenergieverbrauch insgesamt 1991, 1999 – 2010 nach Energieträgern</t>
  </si>
  <si>
    <t>2.2.5 Endenergieverbrauch des Verarbeitenden Gewerbes¹ 1991, 1999 – 2010 nach Energieträgern</t>
  </si>
  <si>
    <t>2.2.6 Endenergieverbrauch des Verkehrs¹ 1991, 1999 – 2010 nach Energieträgern</t>
  </si>
  <si>
    <t>2.2.7 Endenergieverbrauch des Sektors Haushalte, Gewerbe, Handel, Dienstleistungen und übrige Verbraucher¹
         1991, 1999 – 2010 nach Energieträgern</t>
  </si>
  <si>
    <t>Gesamt-
umsatz im
Kalender-
jahr 2011</t>
  </si>
  <si>
    <t>stoffen; Nichteisen-Hydrometallurgie</t>
  </si>
  <si>
    <t>Abfälle aus Prozessen der mechanischen Formge-</t>
  </si>
  <si>
    <t>bung sowie der physikalischen und mechanischen</t>
  </si>
  <si>
    <t>Oberflächenbearbeitung von Metallen u. Kunststoffen</t>
  </si>
  <si>
    <t>Ölabfälle und Abfälle aus flüssigen Brennstoffen</t>
  </si>
  <si>
    <t>(außer Speiseöle und Ölabfälle, die unter 05, 12</t>
  </si>
  <si>
    <t>und 19 fallen)</t>
  </si>
  <si>
    <t>Abfälle aus organischen Lösemitteln, Kühlmitteln und</t>
  </si>
  <si>
    <t>Treibgasen (außer 07 und 08)</t>
  </si>
  <si>
    <t>Verpackungsabfall, Aufsaugmassen, Wischtücher,</t>
  </si>
  <si>
    <t>Filtermaterialien und Schutzkleidung (a. n. g.)</t>
  </si>
  <si>
    <t>Abfälle, die nicht anderswo im Katalog aufgeführt sind</t>
  </si>
  <si>
    <t>Pferden, Eseln, Maultieren u.a.</t>
  </si>
  <si>
    <t>Bau- und Abbruchabfälle (einschließlich Aushub von</t>
  </si>
  <si>
    <t>3 ab 2008 Angaben aus dem Herkunfts- und Informationssystem Tier (HIT-Datenbank); ab 2008 werden keine Betriebe, sondern Haltungen nachgewiesen;
   ab 2008 werden alle Rinder erfasst (keine Erfassungsgrenze)  –  4 ab 2010 Pferde, Esel, Maultiere u.a.  –  5 Gänse, Enten und Truthühner</t>
  </si>
  <si>
    <t>verunreinigten Standorten)</t>
  </si>
  <si>
    <t>Abfälle aus der humanmedizinischen o. tierärztlichen</t>
  </si>
  <si>
    <t>Versorgung und Forschung (ohne Küchen- und Re-</t>
  </si>
  <si>
    <t>staurantabfälle, die nicht aus der unmittelbaren Kran-</t>
  </si>
  <si>
    <t>kenpflege stammen)</t>
  </si>
  <si>
    <t>Abfälle aus Abfallbehandlungsanlagen, öffentlichen</t>
  </si>
  <si>
    <t>Abwasserbehandlungsanlagen sowie der Aufberei-</t>
  </si>
  <si>
    <t>tung von Wasser für den menschlichen Gebrauch</t>
  </si>
  <si>
    <t>und Wasser für industrielle Zwecke</t>
  </si>
  <si>
    <t>Siedlungsabfälle (Haushaltsabfälle und ähnliche ge-</t>
  </si>
  <si>
    <t>3.3.3 Maßnahmen nach Unfällen beim Umgang mit und bei der Beförderung von wassergefährdenden
         Stoffen 2000 – 2012</t>
  </si>
  <si>
    <t>6 Einführung der harmonisierten Fahrzeugdokumente zum 1. Oktober 2005; Fahrzeuge mit besonderer Zweckbestimmung (Wohnmobile, Krankenwagen
    u.a.) werden den Pkw zugeordnet</t>
  </si>
  <si>
    <t>Datenbasis: Statistik des Schienennah- und gewerblichen Straßenpersonenverkehrs</t>
  </si>
  <si>
    <t>Wassergewinnung¹</t>
  </si>
  <si>
    <t>4 ohne öffentliche Trinkwasserversorgung und Abwasserbeseitigung</t>
  </si>
  <si>
    <t>Kernenergie</t>
  </si>
  <si>
    <t>Quelle: LAK Energiebilanzen</t>
  </si>
  <si>
    <t>Nicht-
energetischer
Verbrauch</t>
  </si>
  <si>
    <t>Endenergie-
verbrauch</t>
  </si>
  <si>
    <t>Mineralöle und
Mineralölprodukte</t>
  </si>
  <si>
    <t>Stein-
kohle</t>
  </si>
  <si>
    <t>werbliche und industrielle Abfälle sowie Abfälle aus</t>
  </si>
  <si>
    <t>Einrichtungen), einschließlich getrennt gesammelter</t>
  </si>
  <si>
    <t>Fraktionen</t>
  </si>
  <si>
    <t>2011</t>
  </si>
  <si>
    <t>Anteil an der Gesamtbevölkerung</t>
  </si>
  <si>
    <t>Länge des Kanalnetzes² insgesamt</t>
  </si>
  <si>
    <t>Mischkanalisation</t>
  </si>
  <si>
    <t>Trennkanalisation</t>
  </si>
  <si>
    <t>Schmutzwasserkanäle</t>
  </si>
  <si>
    <t>Regenwasserkanäle</t>
  </si>
  <si>
    <t>darunter nach Art der Behandlung</t>
  </si>
  <si>
    <t>Grafiken</t>
  </si>
  <si>
    <t>1</t>
  </si>
  <si>
    <t>2</t>
  </si>
  <si>
    <t>bereichen</t>
  </si>
  <si>
    <t>lichen Nutzung</t>
  </si>
  <si>
    <t>Bevölkerung in Privathaushalten 2000 –</t>
  </si>
  <si>
    <t>4</t>
  </si>
  <si>
    <t>Primärenergieverbrauch 1991, 1999 –</t>
  </si>
  <si>
    <t>Einwohner</t>
  </si>
  <si>
    <t>je km²</t>
  </si>
  <si>
    <t>Personen</t>
  </si>
  <si>
    <t>5</t>
  </si>
  <si>
    <t>Wasserabgabe der öffentlichen Wasser-</t>
  </si>
  <si>
    <t>versorgungsunternehmen an Letztver-</t>
  </si>
  <si>
    <t>braucher 1991 – 2010</t>
  </si>
  <si>
    <t>6</t>
  </si>
  <si>
    <t>versorgungsunternehmen an Haus-</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</si>
  <si>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t>
  </si>
  <si>
    <t>halte und Kleingewerbe je Einwohner</t>
  </si>
  <si>
    <t>1991 – 2010</t>
  </si>
  <si>
    <t>7</t>
  </si>
  <si>
    <r>
      <t>CO</t>
    </r>
    <r>
      <rPr>
        <sz val="9"/>
        <color indexed="12"/>
        <rFont val="Arial Unicode MS"/>
        <family val="2"/>
      </rPr>
      <t>₂</t>
    </r>
    <r>
      <rPr>
        <sz val="9"/>
        <color indexed="12"/>
        <rFont val="Arial"/>
        <family val="2"/>
      </rPr>
      <t>-Emissionen aus dem Primär-</t>
    </r>
  </si>
  <si>
    <t>energieverbrauch (Quellenbilanz) 1990,</t>
  </si>
  <si>
    <t xml:space="preserve">schöpfung (preisbereinigt,verkettet) </t>
  </si>
  <si>
    <t>8</t>
  </si>
  <si>
    <r>
      <t>CO</t>
    </r>
    <r>
      <rPr>
        <sz val="9"/>
        <color indexed="12"/>
        <rFont val="Arial Unicode MS"/>
        <family val="2"/>
      </rPr>
      <t>₂</t>
    </r>
    <r>
      <rPr>
        <sz val="9"/>
        <color indexed="12"/>
        <rFont val="Arial"/>
        <family val="2"/>
      </rPr>
      <t xml:space="preserve">-Emissionen aus dem Endenergie- </t>
    </r>
  </si>
  <si>
    <t>verbrauch (Verursacherbilanz) 1990,</t>
  </si>
  <si>
    <t>Schadstufen</t>
  </si>
  <si>
    <t>Abfallinput von ausgewählten</t>
  </si>
  <si>
    <t>Abfallinput von Bauschuttrecycling- und</t>
  </si>
  <si>
    <t>Bezirken</t>
  </si>
  <si>
    <t>5 Wasserabgabe der öffentlichen Wasserversorgungsunternehmen an Letztverbraucher 1991 - 2010</t>
  </si>
  <si>
    <t xml:space="preserve">6 Wasserabgabe der öffentlichen Wasserversorgungsunternehmen an Haushalte und Kleingewerbe je
   Einwohner 1991 - 2010 </t>
  </si>
  <si>
    <t>Ackerland und Dauergrünland der land-</t>
  </si>
  <si>
    <t>der landwirtschaftlichen Betriebe</t>
  </si>
  <si>
    <t>1.2.7 Ausbaugewerbe¹ im 2. Vierteljahr 2012 und im Kalenderjahr 2011 nach Wirtschaftszweigen</t>
  </si>
  <si>
    <t>im 2. Vierteljahr 2012</t>
  </si>
  <si>
    <t>Bestand an Wohngebäuden und Woh-</t>
  </si>
  <si>
    <t>3.5.1 Elektrizitätserzeugung aus erneuerbaren Energieträgern 1999 – 2010</t>
  </si>
  <si>
    <t xml:space="preserve">Primärenergieverbrauch 1991, </t>
  </si>
  <si>
    <t>Endenergieverbrauch des Verarbeiten-</t>
  </si>
  <si>
    <t>Wirtschaft 1991 – 2010</t>
  </si>
  <si>
    <t>2010 nach Wirtschaftszweigen</t>
  </si>
  <si>
    <t>unternehmen 1991 – 2010</t>
  </si>
  <si>
    <t>Wasserverwendung im Bergbau, bei der</t>
  </si>
  <si>
    <t>Gewinnung von Steinen und Erden und</t>
  </si>
  <si>
    <t>im Verarbeitenden Gewerbe 2010</t>
  </si>
  <si>
    <t>Berlin-Tegel und Berlin-Tempelhof</t>
  </si>
  <si>
    <t>2.2.13 Wasserverwendung im Bergbau, bei der Gewinnung von Steinen und Erden und
           im Verarbeitenden Gewerbe 2010 nach Wirtschaftszweigen</t>
  </si>
  <si>
    <t>verbrauch (Quellenbilanz) 1990, 1991,</t>
  </si>
  <si>
    <t>2.3.15 Abfallinput der Entsorgungsanlagen 2011 nach Art und Herkunft der Abfälle</t>
  </si>
  <si>
    <t>2.3.16 Abgabe primär erzeugter gefährlicher Abfälle 2011 nach Abfallarten und regionalem Verbleib</t>
  </si>
  <si>
    <t>2.3.17 Abgabe primär erzeugter gefährlicher Abfälle 2001 – 2011 nach regionalem Verbleib</t>
  </si>
  <si>
    <t>2.3.18 Entwicklung des einwohnerspezifischen Aufkommens an Haushaltsabfällen 2004 – 2012</t>
  </si>
  <si>
    <t>3.2.1 Abfallinput der Entsorgungsanlagen 2007 – 2011 nach Art der Anlage und Herkunft der Abfälle</t>
  </si>
  <si>
    <t>Erden und Verarbeitendes Gewerbe 1990,</t>
  </si>
  <si>
    <t>Verwendung bestimmter klimawirksamer</t>
  </si>
  <si>
    <t>zweigen</t>
  </si>
  <si>
    <t>Treibhauspotential der verwendeten</t>
  </si>
  <si>
    <t>1995 – 2010 sowie 2010 nach ausge-</t>
  </si>
  <si>
    <t>1998 – 2010</t>
  </si>
  <si>
    <t>Verarbeitenden Gewerbe 1991 – 2010</t>
  </si>
  <si>
    <t xml:space="preserve">Bestand an schadstoffreduzierten </t>
  </si>
  <si>
    <t>nach Emissionsgruppen</t>
  </si>
  <si>
    <t>3.3.3</t>
  </si>
  <si>
    <t>Investitionen für Umweltschutz der</t>
  </si>
  <si>
    <t>Betriebe im Produzierenden Gewerbe</t>
  </si>
  <si>
    <t>und Umweltbereichen</t>
  </si>
  <si>
    <r>
      <t xml:space="preserve">Umweltökonomische Gesamtrechnungen
Basisdaten und 
ausgewählte Ergebnisse 
für das </t>
    </r>
    <r>
      <rPr>
        <b/>
        <sz val="16"/>
        <rFont val="Arial"/>
        <family val="2"/>
      </rPr>
      <t>Land Berlin</t>
    </r>
    <r>
      <rPr>
        <sz val="16"/>
        <rFont val="Arial"/>
        <family val="2"/>
      </rPr>
      <t xml:space="preserve">
2013</t>
    </r>
  </si>
  <si>
    <r>
      <t xml:space="preserve">Erschienen im </t>
    </r>
    <r>
      <rPr>
        <b/>
        <sz val="8"/>
        <rFont val="Arial"/>
        <family val="2"/>
      </rPr>
      <t>April 2014</t>
    </r>
  </si>
  <si>
    <t>Potsdam, 2014</t>
  </si>
  <si>
    <t>1 Maschinenbau; Herstellung von Kraftwagen und Kraftwagenteilen; sonstiger Fahrzeugbau: Reparatur und Instandhaltung von Maschinen</t>
  </si>
  <si>
    <t>Maschinen- und Fahrzeugbau¹</t>
  </si>
  <si>
    <t>mit ausschließlich mechanischer Behandlung</t>
  </si>
  <si>
    <t>mit biologischer Behandlung</t>
  </si>
  <si>
    <t>ohne zusätzliche Verfahrensstufen</t>
  </si>
  <si>
    <t>mit zusätzlichen Verfahrensstufen</t>
  </si>
  <si>
    <t>darunter in Anlagen</t>
  </si>
  <si>
    <t>Zimmerei und Ingenieurholzbau</t>
  </si>
  <si>
    <t>Bau von Bahnverkehrsstrecken</t>
  </si>
  <si>
    <t xml:space="preserve">Wasserbau </t>
  </si>
  <si>
    <t>Gerüstbau</t>
  </si>
  <si>
    <t>Datenbasis: Ergänzungserhebung im Bauhauptgewerbe</t>
  </si>
  <si>
    <t>Elektroinstallation</t>
  </si>
  <si>
    <t>Dämmung gegen Kälte, Wärme,</t>
  </si>
  <si>
    <t>Schall und Erschütterung</t>
  </si>
  <si>
    <t>Bautischlerei und -schlosserei</t>
  </si>
  <si>
    <t>Maler- und Lackierergewerbe</t>
  </si>
  <si>
    <t>Glasergewerbe</t>
  </si>
  <si>
    <t>Dienstleistungen</t>
  </si>
  <si>
    <t>Ackerland</t>
  </si>
  <si>
    <t>Gartenland (Haus- und Nutzgärten)</t>
  </si>
  <si>
    <t>Baumschulen</t>
  </si>
  <si>
    <t>Dauergrünland zusammen</t>
  </si>
  <si>
    <t>Rebland</t>
  </si>
  <si>
    <t>Jahr
—
Größenklasse der 
landwirtschaftlich
genutzten Fläche
von ... bis unter
... Hektar</t>
  </si>
  <si>
    <t>Landwirt-
schaftlich
genutzte
Fläche</t>
  </si>
  <si>
    <t>landwirt-
schaftlich
genutzte
Fläche</t>
  </si>
  <si>
    <t>unter</t>
  </si>
  <si>
    <t>5 bis unter</t>
  </si>
  <si>
    <t>10 bis unter</t>
  </si>
  <si>
    <t>20</t>
  </si>
  <si>
    <t>20 bis unter</t>
  </si>
  <si>
    <t>50 bis unter</t>
  </si>
  <si>
    <t>100</t>
  </si>
  <si>
    <t>100 bis unter</t>
  </si>
  <si>
    <t>200</t>
  </si>
  <si>
    <t>200 bis unter</t>
  </si>
  <si>
    <t>500 bis unter</t>
  </si>
  <si>
    <t>2001</t>
  </si>
  <si>
    <t>2003</t>
  </si>
  <si>
    <t>2005</t>
  </si>
  <si>
    <t>2007</t>
  </si>
  <si>
    <t>2009</t>
  </si>
  <si>
    <t>1991</t>
  </si>
  <si>
    <t>1993</t>
  </si>
  <si>
    <t>1995</t>
  </si>
  <si>
    <t>1997</t>
  </si>
  <si>
    <t>1999</t>
  </si>
  <si>
    <t xml:space="preserve">  Betriebe mit Viehhaltung</t>
  </si>
  <si>
    <t>und zwar mit</t>
  </si>
  <si>
    <t>Rindern</t>
  </si>
  <si>
    <t>Milchkühen</t>
  </si>
  <si>
    <t>Schafen</t>
  </si>
  <si>
    <t>Schweinen</t>
  </si>
  <si>
    <t>Behandelte
Abwassermengen¹</t>
  </si>
  <si>
    <t xml:space="preserve">Davon </t>
  </si>
  <si>
    <t>Schmutzwasser²</t>
  </si>
  <si>
    <t>Fremdwasser</t>
  </si>
  <si>
    <t>1 einer zentralen Abwasserbehandlungsanlage zugeführt</t>
  </si>
  <si>
    <t xml:space="preserve">2 häusliches und betriebliches Schmutzwasser </t>
  </si>
  <si>
    <t>1 landwirtschaftliche Betriebe mit mindestens 5 Hektar landwirtschaftlich genutzter Fläche oder anderen Mindesterzeugungseinheiten</t>
  </si>
  <si>
    <t>3 unbehandelt sowie dezentral (z.B. in Kleinkläranlagen) behandeltes Schmutzwasser</t>
  </si>
  <si>
    <t>Gänsen, Enten, Truthühnern</t>
  </si>
  <si>
    <t>Milchkühe</t>
  </si>
  <si>
    <t>Öl</t>
  </si>
  <si>
    <t>Gas</t>
  </si>
  <si>
    <t>Wärme-
pumpe</t>
  </si>
  <si>
    <t>Solar-
energie</t>
  </si>
  <si>
    <t>Datenbasis: Statistik der Baufertigstellungen</t>
  </si>
  <si>
    <t>Datenbasis:  Straßenverkehrsunfallstatistik</t>
  </si>
  <si>
    <t>Datenbasis: Beherbergungsstatistik</t>
  </si>
  <si>
    <t>2000</t>
  </si>
  <si>
    <t>2002</t>
  </si>
  <si>
    <t>2004</t>
  </si>
  <si>
    <t>2006</t>
  </si>
  <si>
    <t>2008</t>
  </si>
  <si>
    <t>Bergbau und Gewinnung</t>
  </si>
  <si>
    <t>von Steinen und Erden</t>
  </si>
  <si>
    <t>Metallerzeugung und -bearbeitung</t>
  </si>
  <si>
    <t>Herstellung von Metallerzeugnissen</t>
  </si>
  <si>
    <t>2 ab 2010 Sonstige Energie einschließlich Koks und Kohle</t>
  </si>
  <si>
    <t>2.3.12 Klärschlammverbleib der öffentlichen Kläranlagen 2001 – 2012</t>
  </si>
  <si>
    <t>ungenutzt an
Dritte abge-
gebenes
sowie
ungenutzt
abgeleitetes
Wasser</t>
  </si>
  <si>
    <r>
      <t>1 000 Tonnen CO</t>
    </r>
    <r>
      <rPr>
        <sz val="8"/>
        <rFont val="Arial Unicode MS"/>
        <family val="2"/>
      </rPr>
      <t>₂</t>
    </r>
  </si>
  <si>
    <t>Davon in</t>
  </si>
  <si>
    <t>Davon mit ... Person(en)</t>
  </si>
  <si>
    <t>Davon</t>
  </si>
  <si>
    <t>Erwerbs-
tätige
insgesamt²</t>
  </si>
  <si>
    <t>Beschäftigte</t>
  </si>
  <si>
    <t>Geleistete
Arbeits-
stunden</t>
  </si>
  <si>
    <t>Umsatz</t>
  </si>
  <si>
    <t>darunter
Arbeiter¹</t>
  </si>
  <si>
    <t>Heißmischgut für den Straßen-</t>
  </si>
  <si>
    <t>1 bis 2004 Stand am 31.12., ab 2007 Stand am 30.06.; nur Einwohner des Landes Berlin – 2 ohne Anschlusskanäle – 3 mit öffentlicher Kanalisation</t>
  </si>
  <si>
    <t>darunter
bauge-
werblicher
Umsatz</t>
  </si>
  <si>
    <t>darunter
Arbeiter</t>
  </si>
  <si>
    <t>Bauinstallation</t>
  </si>
  <si>
    <t>2 bis 2009 einschließlich Kurzumtriebsplantagen</t>
  </si>
  <si>
    <t>10 Abfallinput von ausgewählten Entsorgungsanlagen 2007 – 2011</t>
  </si>
  <si>
    <t>11 Abfallinput von Bauschuttrecycling- und Asphaltmischanlagen 2004 – 2012</t>
  </si>
  <si>
    <t>Weihnachtsbaumkulturen²</t>
  </si>
  <si>
    <t>Weiden (einschl. Mähweiden)</t>
  </si>
  <si>
    <t>ertragsarmes Dauergrünland</t>
  </si>
  <si>
    <t>aus der Erzeugung genommenes</t>
  </si>
  <si>
    <t>Dauergrünland</t>
  </si>
  <si>
    <t>Wirtschaftsbereichen</t>
  </si>
  <si>
    <t>Junghennen</t>
  </si>
  <si>
    <t>Masthühner und -hähne</t>
  </si>
  <si>
    <t>1 Wassergefährdungsklassen: 0 - im Allgemeinen nicht wassergefährdend, 1 - schwach wassergefährdend, 2 - wassergefährdend, 3 - stark wassergefährdend</t>
  </si>
  <si>
    <t xml:space="preserve">2 Mehrfachnennungen möglich  </t>
  </si>
  <si>
    <t>davon mit Wassergefährdungsklasse¹</t>
  </si>
  <si>
    <t>1 Betriebe von Unternehmen mit 10 und mehr Beschäftigten</t>
  </si>
  <si>
    <t>Gesamtumsatz</t>
  </si>
  <si>
    <t>je
Betrieb</t>
  </si>
  <si>
    <t>je
Beschäf-
tigten</t>
  </si>
  <si>
    <t>Bergbau und Gewinnung von Steinen und Erden</t>
  </si>
  <si>
    <t xml:space="preserve">Verarbeitendes Gewerbe  </t>
  </si>
  <si>
    <t xml:space="preserve">Vorleistungsgüterproduzenten  </t>
  </si>
  <si>
    <t xml:space="preserve">Investitionsgüterproduzenten  </t>
  </si>
  <si>
    <t xml:space="preserve">Gebrauchsgüterproduzenten  </t>
  </si>
  <si>
    <t xml:space="preserve">Verbrauchsgüterproduzenten   </t>
  </si>
  <si>
    <t>Energie</t>
  </si>
  <si>
    <t>Steine und Erden; sonstige Bergbauerzeugnisse</t>
  </si>
  <si>
    <t>Tabakerzeugnisse</t>
  </si>
  <si>
    <t>Textilien</t>
  </si>
  <si>
    <t>Bekleidung</t>
  </si>
  <si>
    <t>Papier, Pappe und Waren daraus</t>
  </si>
  <si>
    <t>Chemische Erzeugnisse</t>
  </si>
  <si>
    <t>Gummi und Kunststoffwaren</t>
  </si>
  <si>
    <t>Metallerzeugnisse</t>
  </si>
  <si>
    <t>Maschinen</t>
  </si>
  <si>
    <t>Kraftwagen und Kraftwagenteile</t>
  </si>
  <si>
    <t xml:space="preserve">Sonstige Fahrzeuge  </t>
  </si>
  <si>
    <t>1 Betriebe von Unternehmen mit im Allgemeinen 20 und mehr Beschäftigten</t>
  </si>
  <si>
    <t>Darunter genutzt für</t>
  </si>
  <si>
    <t>1.1 Fläche und Bevölkerung</t>
  </si>
  <si>
    <t>1.2 Ökonomische Grunddaten</t>
  </si>
  <si>
    <t>2.1 Nutzung von Fläche und Raum</t>
  </si>
  <si>
    <t>Nutzungsart</t>
  </si>
  <si>
    <t>Anteil insgesamt</t>
  </si>
  <si>
    <t>Aufkommen und Verbleib von Rest-</t>
  </si>
  <si>
    <t>2.3 Aufkommen und Verbleib von Rest- und Schadstoffen, Umweltschäden</t>
  </si>
  <si>
    <t>1.1.2 Bevölkerung in Privathaushalten 2000 – 2012 nach ausgewählten Altersgruppen</t>
  </si>
  <si>
    <t>1.1.3 Bevölkerung in Privathaushalten 2000 – 2012 nach Haushaltsgröße</t>
  </si>
  <si>
    <t>1.1.4 Privathaushalte 2000 – 2012 nach Haushaltsgröße</t>
  </si>
  <si>
    <t>Landwirtschaftlich genutzte Fläche</t>
  </si>
  <si>
    <t>von ... bis unter ... Hektar</t>
  </si>
  <si>
    <t>5 - 10</t>
  </si>
  <si>
    <t>10 - 50</t>
  </si>
  <si>
    <t>50 - 100</t>
  </si>
  <si>
    <t>100 - 500</t>
  </si>
  <si>
    <t>500 -
1 000</t>
  </si>
  <si>
    <t>1 000
und mehr</t>
  </si>
  <si>
    <t>Zahl der Betriebe</t>
  </si>
  <si>
    <t>Landwirtschaftliche Betriebe</t>
  </si>
  <si>
    <t xml:space="preserve">geheim zu halten </t>
  </si>
  <si>
    <t>Zahl der Tiere</t>
  </si>
  <si>
    <t>Legehennen</t>
  </si>
  <si>
    <t>Gänse, Enten, Truthühner</t>
  </si>
  <si>
    <r>
      <t>Betrieb
—</t>
    </r>
    <r>
      <rPr>
        <u/>
        <sz val="8"/>
        <rFont val="Arial"/>
        <family val="2"/>
      </rPr>
      <t xml:space="preserve">
</t>
    </r>
    <r>
      <rPr>
        <sz val="8"/>
        <rFont val="Arial"/>
        <family val="2"/>
      </rPr>
      <t>Tierart</t>
    </r>
  </si>
  <si>
    <t>Fern-
wärme</t>
  </si>
  <si>
    <t>2.2</t>
  </si>
  <si>
    <t>2.3</t>
  </si>
  <si>
    <t>Metrische Tonnen</t>
  </si>
  <si>
    <t>EAV-Abfallgruppe</t>
  </si>
  <si>
    <t>Behandeltes
Abwasser
insgesamt</t>
  </si>
  <si>
    <t>in eigenem
Bundesland</t>
  </si>
  <si>
    <t>Druck-Version: 8,50 EUR</t>
  </si>
  <si>
    <t>Verarbeitendes Gewerbe</t>
  </si>
  <si>
    <t>Eigengewinnung</t>
  </si>
  <si>
    <t>1 000</t>
  </si>
  <si>
    <t>Jahr</t>
  </si>
  <si>
    <t>insgesamt</t>
  </si>
  <si>
    <t>davon</t>
  </si>
  <si>
    <t>darunter</t>
  </si>
  <si>
    <t>Mill. EUR</t>
  </si>
  <si>
    <t>Kraft-
fahrzeug-
anhänger</t>
  </si>
  <si>
    <t>3.5</t>
  </si>
  <si>
    <t>Art der Anlage</t>
  </si>
  <si>
    <t>Entsorgungs-
  anlagen</t>
  </si>
  <si>
    <t>Wasserabgabe</t>
  </si>
  <si>
    <t>Kraftfahrzeuge</t>
  </si>
  <si>
    <t>Last-
kraftwagen</t>
  </si>
  <si>
    <t>1.2</t>
  </si>
  <si>
    <t>Straßenlänge</t>
  </si>
  <si>
    <t>Bundesautobahnen</t>
  </si>
  <si>
    <t>Bundesstraßen</t>
  </si>
  <si>
    <t>km</t>
  </si>
  <si>
    <t>–</t>
  </si>
  <si>
    <t>Wirtschaftszweig</t>
  </si>
  <si>
    <t>Siedlungs-
und
Verkehrs-
fläche</t>
  </si>
  <si>
    <t>Anlagen insgesamt</t>
  </si>
  <si>
    <t>nach Fahrzeugarten</t>
  </si>
  <si>
    <t>Aussagewert ist eingeschränkt</t>
  </si>
  <si>
    <t>Schadstufe¹</t>
  </si>
  <si>
    <t>1 Der Gesundheitszustand der Bäume wird durch die Begutachtung der Baumkronen während der Vegetationszeit ermittelt;</t>
  </si>
  <si>
    <t xml:space="preserve">   Schadstufen: 0 - ohne Schadmerkmale, 1 - schwach geschädigt, 2 – 4 - deutliche Schäden</t>
  </si>
  <si>
    <t>Zahlenwert nicht sicher genug</t>
  </si>
  <si>
    <t>vorläufige Zahl</t>
  </si>
  <si>
    <t>Angabe fällt später an</t>
  </si>
  <si>
    <t>berichtigte Zahl</t>
  </si>
  <si>
    <t>geschätzte Zahl</t>
  </si>
  <si>
    <t>Boden-
fläche
insgesamt</t>
  </si>
  <si>
    <t>Ackerland
insgesamt</t>
  </si>
  <si>
    <t>Hack-
früchte</t>
  </si>
  <si>
    <t>4 Maschinenbau; Herstellung von Kraftwagen und Kraftwagenteilen; sonstiger Fahrzeugbau: Reparatur und Instandhaltung von Maschinen</t>
  </si>
  <si>
    <t>Hülsen-
früchte</t>
  </si>
  <si>
    <t>Dauer-
grünland</t>
  </si>
  <si>
    <t>darunter
Sommer-
getreide</t>
  </si>
  <si>
    <t>2.1</t>
  </si>
  <si>
    <t>Wohngebäude²</t>
  </si>
  <si>
    <t>Wohnungen in
Wohngebäuden³</t>
  </si>
  <si>
    <t>Jahr¹</t>
  </si>
  <si>
    <t>2 ohne Wohnheime</t>
  </si>
  <si>
    <t>3 ohne Wohnungen in Wohnheimen</t>
  </si>
  <si>
    <t>100 m²</t>
  </si>
  <si>
    <t>Quelle: Senatsverwaltung für Stadtentwicklung</t>
  </si>
  <si>
    <t>Jahr²</t>
  </si>
  <si>
    <t>1 einschließlich Ortsdurchfahrten; ohne Fahrbahnäste (Ab- und Auffahrten, z.B. bei Autobahnkreuzen)</t>
  </si>
  <si>
    <t>2 Stand am 01.01. des jeweiligen Jahres</t>
  </si>
  <si>
    <t>Krafträder³</t>
  </si>
  <si>
    <t>Krafträder²</t>
  </si>
  <si>
    <t>Datenbasis: Bodennutzungshaupterhebung (bei Stadtstaaten 2-jährlich)</t>
  </si>
  <si>
    <t>2.1.5 Landwirtschaftliche Betriebe¹ mit Viehhaltung 2013</t>
  </si>
  <si>
    <t>2.1.6 Viehbestände der landwirtschaftlichen Betriebe¹ 1992 – 2013</t>
  </si>
  <si>
    <t>Datenbasis: Bodennutzungshaupterhebung (bei Stadtstaaten 3-jährlich)</t>
  </si>
  <si>
    <t>2 einschließlich internationalem Luftverkehr</t>
  </si>
  <si>
    <t>Anlagen¹</t>
  </si>
  <si>
    <t>3.4.3</t>
  </si>
  <si>
    <t>3.4.4</t>
  </si>
  <si>
    <t>Gefällte und nachgepflanzte Straßenbäume</t>
  </si>
  <si>
    <t>sowie Gesamtbestand 2002 – 2012</t>
  </si>
  <si>
    <t>Straßenbäume nach Hauptgattungen 2012</t>
  </si>
  <si>
    <t>3.5.5</t>
  </si>
  <si>
    <t>2011 nach Umweltbereichen</t>
  </si>
  <si>
    <t>3.2.4</t>
  </si>
  <si>
    <t>und Abbruchabfällen 2012 nach Abfallarten</t>
  </si>
  <si>
    <t>3.2.4 Verkaufs-, Transport- und Umverpackungen 2008 – 2012 nach Verpackungsarten</t>
  </si>
  <si>
    <t>3.2.3 Aufbereitung und Verwertung von Bau- und Abbruchabfällen 2012 nach Abfallarten</t>
  </si>
  <si>
    <t>3.5.5 Entwicklung ausgewählter Gebühren für private Haushalte 2000 – 2012</t>
  </si>
  <si>
    <t>haltung 2013</t>
  </si>
  <si>
    <t>Betriebe 1992 – 2013</t>
  </si>
  <si>
    <t>8 ab 2012 Einwohner der Bevölkerungsfortschreibung auf Basis des Zensus vom 9. Mai 2011</t>
  </si>
  <si>
    <t>1 Gesamtvolumen aller Emissionsquellen im Land, ohne Emissionen aus Importstrom  –  2 einschließlich internationalem Luftverkehr</t>
  </si>
  <si>
    <t>4 einschließlich internationalem Luftverkehr  –  5 Gewerbe, Handel, Dienstleistungen</t>
  </si>
  <si>
    <t xml:space="preserve">  </t>
  </si>
  <si>
    <t>2 unterschiedliche Erhebungsstichtage</t>
  </si>
  <si>
    <r>
      <t>Personen-
kraftwagen
je 1 000
Einwohner</t>
    </r>
    <r>
      <rPr>
        <sz val="8"/>
        <rFont val="Arial Unicode MS"/>
        <family val="2"/>
      </rPr>
      <t>⁸</t>
    </r>
  </si>
  <si>
    <t>zur
Kreislaufnutzung</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</si>
  <si>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z.B. als Treibmittel bei der Herstellung von Kunst- und Schaumstoffen oder von Aerosolen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</si>
  <si>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überwiegend Installation von Heizungs-, Lüftungs-, Klima- und gesundheitstechnischen Anlagen</t>
  </si>
  <si>
    <t>3 Handel; Instandhaltung und Reparatur von Kfz und Gebrauchsgütern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</si>
  <si>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</si>
  <si>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</si>
  <si>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12 Elektrizitätserzeugung aus erneuerbaren Energieträgern 2004 - 2010</t>
  </si>
  <si>
    <t>Energieträgern 2004 –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</si>
</sst>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 ###\ ##0\ \ \ \ "/>
    <numFmt numFmtId="165" formatCode="0.0"/>
    <numFmt numFmtId="166" formatCode="_-* #,##0.00\ [$€-1]_-;\-* #,##0.00\ [$€-1]_-;_-* &quot;-&quot;??\ [$€-1]_-"/>
    <numFmt numFmtId="167" formatCode="#\ ###\ ##0;\–\ #\ ###\ ###0;@"/>
    <numFmt numFmtId="168" formatCode="#\ ###\ ##0.0;\–\ #\ ###\ ###0.0;@"/>
    <numFmt numFmtId="169" formatCode="#,###,##0;\–\ #,###,##0;@"/>
    <numFmt numFmtId="170" formatCode="#\ ###\ ##0;\–\ #\ ###\ ##0;@"/>
    <numFmt numFmtId="171" formatCode="#\ ###\ ##0.0;\–\ #\ ###\ ##0.0;@"/>
    <numFmt numFmtId="172" formatCode="@*."/>
    <numFmt numFmtId="173" formatCode="#\ ###\ ##0\ \ \ ;\–\ #\ ###\ ##0\ \ \ ;@"/>
    <numFmt numFmtId="174" formatCode="#\ ###\ ##0.0"/>
    <numFmt numFmtId="175" formatCode="@\ *."/>
    <numFmt numFmtId="176" formatCode="#\ ###\ ##0.0;\–\ #\ ###\ ##0.0"/>
    <numFmt numFmtId="177" formatCode="00"/>
    <numFmt numFmtId="178" formatCode="#\ ###\ ##0"/>
    <numFmt numFmtId="179" formatCode="#\ ###\ ##0.00;\–\ #\ ###\ ##0.00;@"/>
    <numFmt numFmtId="180" formatCode="#,###,##0"/>
    <numFmt numFmtId="181" formatCode="#,###,##0;@"/>
    <numFmt numFmtId="182" formatCode="#,###,##0.0;@"/>
    <numFmt numFmtId="183" formatCode="#\ ###\ ##0\ &quot;r  &quot;;\–\ #\ ###\ ##0;@"/>
  </numFmts>
  <fonts count="55">
    <font>
      <sz val="10"/>
      <name val="Arial"/>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b/>
      <sz val="8"/>
      <name val="Arial"/>
      <family val="2"/>
    </font>
    <font>
      <sz val="10"/>
      <color indexed="12"/>
      <name val="Arial"/>
      <family val="2"/>
    </font>
    <font>
      <sz val="8"/>
      <color indexed="10"/>
      <name val="Arial"/>
      <family val="2"/>
    </font>
    <font>
      <b/>
      <sz val="10"/>
      <color indexed="12"/>
      <name val="Arial"/>
      <family val="2"/>
    </font>
    <font>
      <sz val="8"/>
      <name val="Univers (WN)"/>
    </font>
    <font>
      <sz val="28"/>
      <name val="Arial"/>
      <family val="2"/>
    </font>
    <font>
      <b/>
      <sz val="16"/>
      <name val="Arial"/>
      <family val="2"/>
    </font>
    <font>
      <sz val="12"/>
      <name val="Arial"/>
      <family val="2"/>
    </font>
    <font>
      <b/>
      <sz val="9"/>
      <name val="Arial"/>
      <family val="2"/>
    </font>
    <font>
      <sz val="7"/>
      <name val="Arial"/>
      <family val="2"/>
    </font>
    <font>
      <sz val="8"/>
      <color indexed="12"/>
      <name val="Arial"/>
      <family val="2"/>
    </font>
    <font>
      <sz val="9"/>
      <name val="Arial"/>
      <family val="2"/>
    </font>
    <font>
      <b/>
      <sz val="9"/>
      <color indexed="12"/>
      <name val="Arial"/>
      <family val="2"/>
    </font>
    <font>
      <sz val="8"/>
      <color indexed="10"/>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9"/>
      <color indexed="10"/>
      <name val="Arial"/>
      <family val="2"/>
    </font>
    <font>
      <b/>
      <sz val="8"/>
      <color indexed="10"/>
      <name val="Arial"/>
      <family val="2"/>
    </font>
    <font>
      <sz val="10"/>
      <name val="Arial"/>
      <family val="2"/>
    </font>
    <font>
      <sz val="9"/>
      <color indexed="12"/>
      <name val="Arial Unicode MS"/>
      <family val="2"/>
    </font>
    <font>
      <sz val="8"/>
      <color indexed="8"/>
      <name val="Arial"/>
      <family val="2"/>
    </font>
    <font>
      <sz val="8"/>
      <color indexed="8"/>
      <name val="Arial"/>
      <family val="2"/>
    </font>
    <font>
      <sz val="7"/>
      <color indexed="10"/>
      <name val="Arial"/>
      <family val="2"/>
    </font>
    <font>
      <b/>
      <sz val="10"/>
      <color indexed="10"/>
      <name val="Arial"/>
      <family val="2"/>
    </font>
    <font>
      <sz val="10"/>
      <name val="Arial Unicode MS"/>
      <family val="2"/>
    </font>
    <font>
      <sz val="8"/>
      <color indexed="12"/>
      <name val="Arial"/>
      <family val="2"/>
    </font>
    <font>
      <sz val="10"/>
      <color indexed="10"/>
      <name val="Arial"/>
      <family val="2"/>
    </font>
    <font>
      <sz val="7"/>
      <color indexed="8"/>
      <name val="Arial"/>
      <family val="2"/>
    </font>
    <font>
      <b/>
      <sz val="9"/>
      <color indexed="12"/>
      <name val="Arial Unicode MS"/>
      <family val="2"/>
    </font>
    <font>
      <b/>
      <sz val="8"/>
      <name val="Arial"/>
      <family val="2"/>
    </font>
    <font>
      <sz val="10"/>
      <name val="Arial"/>
      <family val="2"/>
    </font>
    <font>
      <i/>
      <sz val="8"/>
      <name val="Arial"/>
      <family val="2"/>
    </font>
    <font>
      <b/>
      <sz val="9"/>
      <name val="Arial"/>
      <family val="2"/>
    </font>
    <font>
      <sz val="10"/>
      <color indexed="10"/>
      <name val="Arial"/>
      <family val="2"/>
    </font>
    <font>
      <sz val="72"/>
      <color indexed="17"/>
      <name val="Arial"/>
      <family val="2"/>
    </font>
    <font>
      <b/>
      <sz val="8"/>
      <color indexed="23"/>
      <name val="Arial"/>
      <family val="2"/>
    </font>
    <font>
      <i/>
      <sz val="9"/>
      <color indexed="12"/>
      <name val="Arial"/>
      <family val="2"/>
    </font>
    <font>
      <sz val="7"/>
      <name val="Arial Unicode MS"/>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s>
  <cellStyleXfs count="4">
    <xf numFmtId="0" fontId="0" fillId="0" borderId="0"/>
    <xf numFmtId="166" fontId="11" fillId="0" borderId="0" applyFont="0" applyFill="0" applyBorder="0" applyAlignment="0" applyProtection="0"/>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cellStyleXfs>
  <cellXfs count="473">
    <xf numFmtId="0" fontId="0" fillId="0" borderId="0" xfId="0"/>
    <xf numFmtId="0" fontId="1" fillId="0" borderId="0" xfId="0" applyFont="1" applyBorder="1" applyAlignment="1"/>
    <xf numFmtId="0" fontId="0" fillId="0" borderId="0" xfId="0" applyAlignment="1"/>
    <xf numFmtId="0" fontId="0" fillId="0" borderId="0" xfId="0" applyBorder="1" applyAlignment="1"/>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left"/>
    </xf>
    <xf numFmtId="0" fontId="1" fillId="0" borderId="0" xfId="0" applyFont="1" applyBorder="1" applyAlignment="1">
      <alignment horizontal="center" vertical="center" wrapText="1"/>
    </xf>
    <xf numFmtId="0" fontId="3" fillId="0" borderId="0" xfId="0" applyFont="1" applyAlignment="1"/>
    <xf numFmtId="0" fontId="1" fillId="0" borderId="0" xfId="0" applyFont="1" applyBorder="1" applyAlignment="1">
      <alignment wrapText="1"/>
    </xf>
    <xf numFmtId="0" fontId="3" fillId="0" borderId="0" xfId="0" applyFont="1" applyBorder="1" applyAlignment="1"/>
    <xf numFmtId="0" fontId="1" fillId="0" borderId="0" xfId="0" applyFont="1" applyBorder="1" applyAlignment="1">
      <alignment horizontal="center" wrapText="1"/>
    </xf>
    <xf numFmtId="49" fontId="2" fillId="0" borderId="0" xfId="0" applyNumberFormat="1" applyFont="1" applyAlignment="1">
      <alignment horizontal="left"/>
    </xf>
    <xf numFmtId="0" fontId="1" fillId="0" borderId="0" xfId="0" applyFont="1" applyBorder="1" applyAlignment="1">
      <alignment horizontal="center"/>
    </xf>
    <xf numFmtId="0" fontId="2" fillId="0" borderId="0" xfId="0" applyFont="1" applyAlignment="1"/>
    <xf numFmtId="49" fontId="2" fillId="0" borderId="0" xfId="0" applyNumberFormat="1" applyFont="1" applyAlignment="1"/>
    <xf numFmtId="0" fontId="3" fillId="0" borderId="0" xfId="0" applyFont="1" applyAlignment="1">
      <alignment horizontal="left"/>
    </xf>
    <xf numFmtId="0" fontId="5" fillId="0" borderId="0" xfId="0" applyFont="1" applyBorder="1" applyAlignment="1">
      <alignment horizontal="right"/>
    </xf>
    <xf numFmtId="0" fontId="2" fillId="0" borderId="0" xfId="0" applyFont="1"/>
    <xf numFmtId="0" fontId="1" fillId="0" borderId="0" xfId="0" applyFont="1" applyBorder="1" applyAlignment="1">
      <alignment horizontal="right"/>
    </xf>
    <xf numFmtId="0" fontId="1" fillId="0" borderId="0" xfId="0" applyFont="1" applyAlignment="1">
      <alignment horizontal="left"/>
    </xf>
    <xf numFmtId="0" fontId="0" fillId="0" borderId="0" xfId="0" applyAlignment="1">
      <alignment horizontal="left"/>
    </xf>
    <xf numFmtId="0" fontId="1" fillId="0" borderId="0" xfId="0" applyFont="1" applyBorder="1" applyAlignment="1">
      <alignment horizontal="left"/>
    </xf>
    <xf numFmtId="0" fontId="3" fillId="0" borderId="0" xfId="0" applyFont="1" applyBorder="1" applyAlignment="1">
      <alignment horizontal="left"/>
    </xf>
    <xf numFmtId="0" fontId="10" fillId="0" borderId="0" xfId="2" applyFont="1" applyAlignment="1" applyProtection="1"/>
    <xf numFmtId="0" fontId="1" fillId="0" borderId="0" xfId="0" applyFont="1" applyAlignment="1"/>
    <xf numFmtId="0" fontId="1" fillId="0" borderId="0" xfId="0" applyFont="1"/>
    <xf numFmtId="0" fontId="5" fillId="0" borderId="0" xfId="0" applyFont="1" applyBorder="1" applyAlignment="1">
      <alignment horizontal="left"/>
    </xf>
    <xf numFmtId="0" fontId="9" fillId="0" borderId="0" xfId="0" applyFont="1" applyBorder="1" applyAlignment="1">
      <alignment horizontal="left"/>
    </xf>
    <xf numFmtId="0" fontId="0" fillId="0" borderId="0" xfId="0" applyProtection="1"/>
    <xf numFmtId="0" fontId="12" fillId="0" borderId="0" xfId="0" applyFont="1" applyProtection="1"/>
    <xf numFmtId="0" fontId="19" fillId="0" borderId="0" xfId="2" applyAlignment="1" applyProtection="1"/>
    <xf numFmtId="0" fontId="19" fillId="0" borderId="0" xfId="2" applyBorder="1" applyAlignment="1" applyProtection="1">
      <alignment horizontal="left"/>
    </xf>
    <xf numFmtId="0" fontId="5" fillId="0" borderId="0" xfId="0" applyFont="1" applyProtection="1">
      <protection locked="0"/>
    </xf>
    <xf numFmtId="0" fontId="5" fillId="0" borderId="0" xfId="0" applyFont="1" applyProtection="1"/>
    <xf numFmtId="0" fontId="14" fillId="0" borderId="0" xfId="0" applyFont="1" applyAlignment="1" applyProtection="1">
      <alignment wrapText="1"/>
      <protection locked="0"/>
    </xf>
    <xf numFmtId="0" fontId="15" fillId="0" borderId="0" xfId="0" applyFont="1" applyAlignment="1" applyProtection="1">
      <alignment wrapText="1"/>
      <protection locked="0"/>
    </xf>
    <xf numFmtId="165" fontId="0" fillId="0" borderId="0" xfId="0" applyNumberFormat="1" applyBorder="1" applyAlignment="1">
      <alignment horizontal="left"/>
    </xf>
    <xf numFmtId="0" fontId="15" fillId="0" borderId="0" xfId="0" applyFont="1"/>
    <xf numFmtId="0" fontId="18" fillId="0" borderId="0" xfId="0" applyFont="1"/>
    <xf numFmtId="49" fontId="15" fillId="0" borderId="0" xfId="0" applyNumberFormat="1" applyFont="1" applyAlignment="1"/>
    <xf numFmtId="0" fontId="18" fillId="0" borderId="0" xfId="0" applyFont="1" applyAlignment="1"/>
    <xf numFmtId="0" fontId="19" fillId="0" borderId="0" xfId="2" applyFont="1" applyAlignment="1" applyProtection="1"/>
    <xf numFmtId="0" fontId="15" fillId="0" borderId="0" xfId="0" applyFont="1" applyAlignment="1"/>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1" xfId="0" applyFont="1" applyBorder="1" applyAlignment="1">
      <alignment horizontal="center" vertical="center" wrapText="1"/>
    </xf>
    <xf numFmtId="0" fontId="15" fillId="0" borderId="0" xfId="0" applyNumberFormat="1" applyFont="1" applyAlignment="1">
      <alignment horizontal="left"/>
    </xf>
    <xf numFmtId="49" fontId="15" fillId="0" borderId="0" xfId="0" applyNumberFormat="1" applyFont="1" applyAlignment="1">
      <alignment horizontal="left"/>
    </xf>
    <xf numFmtId="0" fontId="15" fillId="0" borderId="0" xfId="0" applyFont="1" applyBorder="1" applyAlignment="1">
      <alignment horizontal="left"/>
    </xf>
    <xf numFmtId="164" fontId="5" fillId="0" borderId="0" xfId="0" applyNumberFormat="1" applyFont="1" applyBorder="1" applyAlignment="1">
      <alignment horizontal="left"/>
    </xf>
    <xf numFmtId="164" fontId="5" fillId="0" borderId="0" xfId="0" applyNumberFormat="1" applyFont="1" applyBorder="1" applyAlignment="1">
      <alignment horizontal="right"/>
    </xf>
    <xf numFmtId="0" fontId="5" fillId="0" borderId="1" xfId="0" applyNumberFormat="1" applyFont="1" applyBorder="1" applyAlignment="1">
      <alignment horizontal="center" vertical="center" wrapText="1"/>
    </xf>
    <xf numFmtId="0" fontId="20" fillId="0" borderId="0" xfId="0" applyFont="1" applyBorder="1" applyAlignment="1">
      <alignment horizontal="right"/>
    </xf>
    <xf numFmtId="0" fontId="7" fillId="0" borderId="0" xfId="0" applyFont="1" applyBorder="1" applyAlignment="1">
      <alignment wrapText="1"/>
    </xf>
    <xf numFmtId="0" fontId="18" fillId="0" borderId="0" xfId="0" applyFont="1" applyBorder="1" applyAlignment="1">
      <alignment horizontal="left"/>
    </xf>
    <xf numFmtId="0" fontId="1" fillId="0" borderId="0" xfId="0" applyFont="1" applyBorder="1" applyAlignment="1">
      <alignment horizontal="center" vertical="top" wrapText="1"/>
    </xf>
    <xf numFmtId="49" fontId="15" fillId="0" borderId="0" xfId="0" applyNumberFormat="1" applyFont="1" applyBorder="1" applyAlignment="1">
      <alignment horizontal="left"/>
    </xf>
    <xf numFmtId="0" fontId="24" fillId="0" borderId="0" xfId="0" applyFont="1" applyProtection="1">
      <protection locked="0"/>
    </xf>
    <xf numFmtId="0" fontId="1" fillId="0" borderId="3" xfId="0" applyFont="1" applyBorder="1" applyAlignment="1">
      <alignment horizontal="center" vertical="center" wrapText="1"/>
    </xf>
    <xf numFmtId="0" fontId="15" fillId="0" borderId="0" xfId="0" applyFont="1" applyAlignment="1">
      <alignment horizontal="right"/>
    </xf>
    <xf numFmtId="0" fontId="5" fillId="0" borderId="0" xfId="0" applyFont="1" applyAlignment="1">
      <alignment horizontal="left"/>
    </xf>
    <xf numFmtId="0" fontId="30" fillId="0" borderId="0" xfId="2" applyFont="1" applyAlignment="1" applyProtection="1"/>
    <xf numFmtId="0" fontId="31" fillId="0" borderId="0" xfId="0" applyFont="1"/>
    <xf numFmtId="0" fontId="3" fillId="0" borderId="0" xfId="0" applyFont="1" applyBorder="1" applyAlignment="1">
      <alignment horizontal="left" wrapText="1"/>
    </xf>
    <xf numFmtId="0" fontId="1" fillId="0" borderId="0" xfId="0" applyFont="1" applyBorder="1" applyAlignment="1">
      <alignment horizontal="center" vertical="center"/>
    </xf>
    <xf numFmtId="167" fontId="1" fillId="0" borderId="0" xfId="0" applyNumberFormat="1" applyFont="1" applyBorder="1" applyAlignment="1">
      <alignment horizontal="right" indent="1"/>
    </xf>
    <xf numFmtId="0" fontId="1" fillId="0" borderId="0" xfId="0" applyFont="1" applyBorder="1" applyAlignment="1">
      <alignment horizontal="left" vertical="center"/>
    </xf>
    <xf numFmtId="0" fontId="5" fillId="0" borderId="0" xfId="0" applyNumberFormat="1" applyFont="1" applyBorder="1" applyAlignment="1">
      <alignment horizontal="center" vertical="center"/>
    </xf>
    <xf numFmtId="0" fontId="5" fillId="0" borderId="0"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6" fillId="0" borderId="0" xfId="0" applyFont="1" applyBorder="1" applyAlignment="1">
      <alignment horizontal="center" vertical="center" wrapText="1"/>
    </xf>
    <xf numFmtId="0" fontId="0" fillId="0" borderId="0" xfId="0" applyBorder="1" applyAlignment="1">
      <alignment wrapText="1"/>
    </xf>
    <xf numFmtId="0" fontId="18" fillId="0" borderId="0" xfId="0" applyFont="1" applyProtection="1">
      <protection locked="0"/>
    </xf>
    <xf numFmtId="0" fontId="1" fillId="0" borderId="3" xfId="0" applyFont="1" applyBorder="1" applyAlignment="1">
      <alignment horizontal="center" vertical="center"/>
    </xf>
    <xf numFmtId="170" fontId="1" fillId="0" borderId="0" xfId="0" applyNumberFormat="1" applyFont="1" applyBorder="1" applyAlignment="1">
      <alignment horizontal="right"/>
    </xf>
    <xf numFmtId="170" fontId="1" fillId="0" borderId="0" xfId="0" applyNumberFormat="1" applyFont="1" applyBorder="1" applyAlignment="1">
      <alignment horizontal="right" indent="1"/>
    </xf>
    <xf numFmtId="170" fontId="7" fillId="0" borderId="0" xfId="0" applyNumberFormat="1" applyFont="1" applyBorder="1" applyAlignment="1">
      <alignment horizontal="right"/>
    </xf>
    <xf numFmtId="1" fontId="7" fillId="0" borderId="0" xfId="0" applyNumberFormat="1" applyFont="1" applyBorder="1" applyAlignment="1">
      <alignment horizontal="right" indent="1"/>
    </xf>
    <xf numFmtId="0" fontId="33" fillId="0" borderId="0" xfId="0" applyFont="1" applyAlignment="1"/>
    <xf numFmtId="171" fontId="5" fillId="0" borderId="0" xfId="0" applyNumberFormat="1" applyFont="1" applyBorder="1" applyAlignment="1">
      <alignment horizontal="right" indent="2"/>
    </xf>
    <xf numFmtId="171" fontId="17" fillId="0" borderId="0" xfId="0" applyNumberFormat="1" applyFont="1" applyBorder="1" applyAlignment="1">
      <alignment horizontal="right" indent="1"/>
    </xf>
    <xf numFmtId="0" fontId="31" fillId="0" borderId="0" xfId="0" applyFont="1" applyAlignment="1"/>
    <xf numFmtId="171" fontId="5" fillId="0" borderId="0" xfId="0" applyNumberFormat="1" applyFont="1" applyBorder="1" applyAlignment="1">
      <alignment horizontal="right" indent="1"/>
    </xf>
    <xf numFmtId="0" fontId="33" fillId="0" borderId="0" xfId="0" applyFont="1" applyBorder="1" applyAlignment="1">
      <alignment horizontal="left"/>
    </xf>
    <xf numFmtId="0" fontId="5" fillId="0" borderId="0" xfId="0" applyFont="1" applyBorder="1" applyAlignment="1">
      <alignment horizontal="center" wrapText="1"/>
    </xf>
    <xf numFmtId="0" fontId="34" fillId="0" borderId="0" xfId="0" applyFont="1" applyBorder="1" applyAlignment="1">
      <alignment horizontal="center"/>
    </xf>
    <xf numFmtId="0" fontId="6" fillId="0" borderId="3" xfId="0" applyFont="1" applyBorder="1" applyAlignment="1">
      <alignment horizontal="center" vertical="center" wrapText="1"/>
    </xf>
    <xf numFmtId="171" fontId="1" fillId="0" borderId="0" xfId="0" applyNumberFormat="1" applyFont="1" applyBorder="1" applyAlignment="1">
      <alignment horizontal="right"/>
    </xf>
    <xf numFmtId="170" fontId="0" fillId="0" borderId="0" xfId="0" applyNumberFormat="1" applyBorder="1" applyAlignment="1">
      <alignment horizontal="left"/>
    </xf>
    <xf numFmtId="0" fontId="3" fillId="0" borderId="0" xfId="0" applyFont="1"/>
    <xf numFmtId="170" fontId="5" fillId="0" borderId="0" xfId="0" applyNumberFormat="1" applyFont="1" applyBorder="1" applyAlignment="1">
      <alignment horizontal="right"/>
    </xf>
    <xf numFmtId="170" fontId="1" fillId="0" borderId="0" xfId="0" applyNumberFormat="1" applyFont="1" applyFill="1" applyBorder="1" applyAlignment="1">
      <alignment horizontal="right"/>
    </xf>
    <xf numFmtId="0" fontId="35" fillId="0" borderId="0" xfId="0" applyFont="1" applyBorder="1" applyAlignment="1">
      <alignment horizontal="left"/>
    </xf>
    <xf numFmtId="170" fontId="5" fillId="0" borderId="0" xfId="0" applyNumberFormat="1" applyFont="1" applyFill="1" applyBorder="1" applyAlignment="1">
      <alignment horizontal="right" indent="1"/>
    </xf>
    <xf numFmtId="170" fontId="1" fillId="0" borderId="0" xfId="0" applyNumberFormat="1" applyFont="1" applyFill="1" applyBorder="1" applyAlignment="1">
      <alignment horizontal="right" indent="1"/>
    </xf>
    <xf numFmtId="170" fontId="5" fillId="0" borderId="0" xfId="0" applyNumberFormat="1" applyFont="1" applyBorder="1" applyAlignment="1">
      <alignment horizontal="right" indent="1"/>
    </xf>
    <xf numFmtId="170" fontId="5" fillId="0" borderId="0" xfId="0" applyNumberFormat="1" applyFont="1" applyBorder="1" applyAlignment="1">
      <alignment horizontal="right" indent="2"/>
    </xf>
    <xf numFmtId="49" fontId="1"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2" xfId="0" applyNumberFormat="1" applyFont="1" applyBorder="1" applyAlignment="1">
      <alignment horizontal="center" vertical="center" wrapText="1"/>
    </xf>
    <xf numFmtId="0" fontId="1" fillId="0" borderId="0" xfId="0" applyNumberFormat="1" applyFont="1" applyBorder="1" applyAlignment="1">
      <alignment horizontal="center" vertical="center" wrapText="1"/>
    </xf>
    <xf numFmtId="171" fontId="1" fillId="0" borderId="0" xfId="0" applyNumberFormat="1" applyFont="1" applyBorder="1" applyAlignment="1">
      <alignment horizontal="right" indent="1"/>
    </xf>
    <xf numFmtId="170" fontId="7" fillId="0" borderId="0" xfId="0" applyNumberFormat="1" applyFont="1" applyBorder="1" applyAlignment="1">
      <alignment horizontal="right" indent="1"/>
    </xf>
    <xf numFmtId="20" fontId="6" fillId="0" borderId="0" xfId="0" applyNumberFormat="1" applyFont="1" applyBorder="1" applyAlignment="1">
      <alignment horizontal="center" vertical="center" wrapText="1"/>
    </xf>
    <xf numFmtId="20" fontId="1"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1" fillId="0" borderId="3" xfId="0" applyNumberFormat="1" applyFont="1" applyBorder="1" applyAlignment="1">
      <alignment horizontal="center" vertical="center" wrapText="1"/>
    </xf>
    <xf numFmtId="0" fontId="3" fillId="0" borderId="0" xfId="0" applyFont="1" applyBorder="1" applyAlignment="1">
      <alignment vertical="top"/>
    </xf>
    <xf numFmtId="0" fontId="29" fillId="0" borderId="0" xfId="0" applyFont="1" applyAlignment="1">
      <alignment horizontal="right" vertical="top" textRotation="180"/>
    </xf>
    <xf numFmtId="170" fontId="1" fillId="0" borderId="0" xfId="0" applyNumberFormat="1" applyFont="1" applyBorder="1" applyAlignment="1">
      <alignment horizontal="left"/>
    </xf>
    <xf numFmtId="0" fontId="3" fillId="0" borderId="0" xfId="0" applyFont="1" applyBorder="1" applyAlignment="1">
      <alignment horizontal="center" wrapText="1"/>
    </xf>
    <xf numFmtId="170" fontId="5" fillId="0" borderId="0" xfId="0" applyNumberFormat="1" applyFont="1" applyBorder="1" applyAlignment="1">
      <alignment horizontal="right" indent="3"/>
    </xf>
    <xf numFmtId="0" fontId="0" fillId="0" borderId="0" xfId="0" applyBorder="1" applyAlignment="1">
      <alignment horizontal="right" wrapText="1" indent="1"/>
    </xf>
    <xf numFmtId="0" fontId="1" fillId="0" borderId="0" xfId="0" applyFont="1" applyBorder="1" applyAlignment="1">
      <alignment horizontal="right" wrapText="1" indent="1"/>
    </xf>
    <xf numFmtId="170" fontId="1" fillId="0" borderId="0" xfId="0" applyNumberFormat="1" applyFont="1" applyBorder="1" applyAlignment="1">
      <alignment horizontal="right" wrapText="1" indent="1"/>
    </xf>
    <xf numFmtId="171" fontId="5" fillId="0" borderId="0" xfId="0" applyNumberFormat="1" applyFont="1" applyBorder="1" applyAlignment="1">
      <alignment horizontal="right" indent="3"/>
    </xf>
    <xf numFmtId="0" fontId="1" fillId="0" borderId="4" xfId="0" applyFont="1" applyBorder="1" applyAlignment="1">
      <alignment horizontal="center"/>
    </xf>
    <xf numFmtId="0" fontId="9" fillId="0" borderId="3" xfId="0" applyFont="1" applyBorder="1" applyAlignment="1">
      <alignment horizontal="center" vertical="center" wrapText="1"/>
    </xf>
    <xf numFmtId="0" fontId="9" fillId="0" borderId="0" xfId="0" applyFont="1" applyBorder="1" applyAlignment="1">
      <alignment horizontal="center" vertical="center" wrapText="1"/>
    </xf>
    <xf numFmtId="0" fontId="1" fillId="0" borderId="0" xfId="0" applyFont="1" applyFill="1" applyBorder="1" applyProtection="1">
      <protection locked="0"/>
    </xf>
    <xf numFmtId="0" fontId="1" fillId="0" borderId="0" xfId="0" applyFont="1" applyFill="1" applyBorder="1" applyAlignment="1" applyProtection="1">
      <alignment wrapText="1"/>
      <protection locked="0"/>
    </xf>
    <xf numFmtId="0" fontId="1" fillId="0" borderId="0" xfId="0" applyFont="1" applyFill="1" applyBorder="1" applyAlignment="1">
      <alignment horizontal="center" vertical="center" wrapText="1"/>
    </xf>
    <xf numFmtId="49" fontId="15" fillId="0" borderId="0" xfId="0" applyNumberFormat="1" applyFont="1" applyAlignment="1">
      <alignment horizontal="right"/>
    </xf>
    <xf numFmtId="49" fontId="18" fillId="0" borderId="0" xfId="0" applyNumberFormat="1" applyFont="1"/>
    <xf numFmtId="172" fontId="18" fillId="0" borderId="0" xfId="0" applyNumberFormat="1" applyFont="1"/>
    <xf numFmtId="49" fontId="7" fillId="0" borderId="0" xfId="0" applyNumberFormat="1" applyFont="1" applyAlignment="1">
      <alignment horizontal="left"/>
    </xf>
    <xf numFmtId="49" fontId="30" fillId="2" borderId="0" xfId="2" applyNumberFormat="1" applyFont="1" applyFill="1" applyAlignment="1" applyProtection="1"/>
    <xf numFmtId="49" fontId="3" fillId="0" borderId="0" xfId="2" applyNumberFormat="1" applyFont="1" applyAlignment="1" applyProtection="1">
      <protection locked="0"/>
    </xf>
    <xf numFmtId="0" fontId="19" fillId="0" borderId="0" xfId="2" applyFont="1" applyAlignment="1" applyProtection="1">
      <alignment horizontal="left" vertical="top"/>
    </xf>
    <xf numFmtId="0" fontId="0" fillId="0" borderId="0" xfId="0" applyAlignment="1">
      <alignment vertical="top"/>
    </xf>
    <xf numFmtId="1" fontId="15" fillId="0" borderId="0" xfId="2" applyNumberFormat="1" applyFont="1" applyFill="1" applyAlignment="1" applyProtection="1">
      <protection locked="0"/>
    </xf>
    <xf numFmtId="49" fontId="1" fillId="0" borderId="0" xfId="0" applyNumberFormat="1" applyFont="1" applyBorder="1" applyAlignment="1">
      <alignment horizontal="center" vertical="top" wrapText="1"/>
    </xf>
    <xf numFmtId="0" fontId="27" fillId="0" borderId="0" xfId="0" applyFont="1" applyAlignment="1">
      <alignment horizontal="left"/>
    </xf>
    <xf numFmtId="0" fontId="18" fillId="0" borderId="0" xfId="0" applyFont="1" applyAlignment="1">
      <alignment horizontal="right"/>
    </xf>
    <xf numFmtId="0" fontId="27" fillId="0" borderId="0" xfId="0" applyFont="1" applyAlignment="1"/>
    <xf numFmtId="172" fontId="30" fillId="0" borderId="0" xfId="2" applyNumberFormat="1" applyFont="1" applyAlignment="1" applyProtection="1"/>
    <xf numFmtId="0" fontId="0" fillId="0" borderId="0" xfId="0" applyAlignment="1">
      <alignment horizontal="left" wrapText="1"/>
    </xf>
    <xf numFmtId="0" fontId="0" fillId="0" borderId="0" xfId="0" applyBorder="1" applyAlignment="1">
      <alignment horizontal="center" wrapText="1"/>
    </xf>
    <xf numFmtId="0" fontId="16" fillId="0" borderId="0" xfId="0" applyFont="1" applyBorder="1" applyAlignment="1">
      <alignment horizontal="left"/>
    </xf>
    <xf numFmtId="174" fontId="1" fillId="0" borderId="0" xfId="0" applyNumberFormat="1" applyFont="1" applyBorder="1" applyAlignment="1">
      <alignment horizontal="right" indent="1"/>
    </xf>
    <xf numFmtId="0" fontId="19" fillId="0" borderId="0" xfId="2" applyAlignment="1" applyProtection="1">
      <alignment vertical="top" wrapText="1"/>
    </xf>
    <xf numFmtId="170" fontId="3" fillId="0" borderId="0" xfId="0" applyNumberFormat="1" applyFont="1" applyAlignment="1"/>
    <xf numFmtId="0" fontId="1" fillId="0" borderId="0" xfId="0" applyFont="1" applyAlignment="1">
      <alignment horizontal="left" wrapText="1"/>
    </xf>
    <xf numFmtId="0" fontId="27" fillId="0" borderId="0" xfId="0" applyFont="1" applyAlignment="1" applyProtection="1">
      <alignment vertical="top" wrapText="1"/>
      <protection locked="0"/>
    </xf>
    <xf numFmtId="0" fontId="0" fillId="0" borderId="0" xfId="0" applyAlignment="1" applyProtection="1">
      <alignment wrapText="1"/>
    </xf>
    <xf numFmtId="0" fontId="31" fillId="0" borderId="0" xfId="0" applyFont="1" applyAlignment="1" applyProtection="1">
      <alignment wrapText="1"/>
    </xf>
    <xf numFmtId="0" fontId="25" fillId="0" borderId="0" xfId="0" applyFont="1" applyProtection="1"/>
    <xf numFmtId="0" fontId="25" fillId="0" borderId="0" xfId="0" applyFont="1" applyAlignment="1" applyProtection="1">
      <alignment vertical="center"/>
    </xf>
    <xf numFmtId="0" fontId="5" fillId="0" borderId="0" xfId="0" applyFont="1" applyAlignment="1" applyProtection="1">
      <alignment vertical="center"/>
    </xf>
    <xf numFmtId="0" fontId="25"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0" fillId="0" borderId="0" xfId="0" applyAlignment="1" applyProtection="1">
      <alignment vertical="center"/>
    </xf>
    <xf numFmtId="0" fontId="26" fillId="0" borderId="0" xfId="0" applyFont="1" applyAlignment="1" applyProtection="1">
      <alignment vertical="center"/>
    </xf>
    <xf numFmtId="0" fontId="5" fillId="0" borderId="0" xfId="0" applyFont="1" applyAlignment="1" applyProtection="1">
      <alignment vertical="center"/>
      <protection locked="0"/>
    </xf>
    <xf numFmtId="175" fontId="1" fillId="0" borderId="0" xfId="0" applyNumberFormat="1" applyFont="1" applyBorder="1" applyAlignment="1">
      <alignment horizontal="left" wrapText="1" indent="1"/>
    </xf>
    <xf numFmtId="175" fontId="1" fillId="0" borderId="0" xfId="0" applyNumberFormat="1" applyFont="1" applyBorder="1" applyAlignment="1">
      <alignment horizontal="left" wrapText="1" indent="2"/>
    </xf>
    <xf numFmtId="0" fontId="1" fillId="0" borderId="0" xfId="0" applyFont="1" applyBorder="1" applyAlignment="1">
      <alignment horizontal="left" wrapText="1" indent="1"/>
    </xf>
    <xf numFmtId="167" fontId="1" fillId="0" borderId="0" xfId="0" applyNumberFormat="1" applyFont="1" applyBorder="1" applyAlignment="1">
      <alignment horizontal="right"/>
    </xf>
    <xf numFmtId="173" fontId="5" fillId="0" borderId="0" xfId="0" applyNumberFormat="1" applyFont="1" applyBorder="1" applyAlignment="1">
      <alignment horizontal="right" indent="1"/>
    </xf>
    <xf numFmtId="169" fontId="1" fillId="0" borderId="0" xfId="0" applyNumberFormat="1" applyFont="1" applyBorder="1" applyAlignment="1">
      <alignment horizontal="right" vertical="center" wrapText="1" indent="2"/>
    </xf>
    <xf numFmtId="175" fontId="1" fillId="0" borderId="0" xfId="0" applyNumberFormat="1" applyFont="1" applyBorder="1" applyAlignment="1">
      <alignment wrapText="1"/>
    </xf>
    <xf numFmtId="0" fontId="1" fillId="0" borderId="0" xfId="0" applyNumberFormat="1" applyFont="1" applyBorder="1" applyAlignment="1">
      <alignment horizontal="left" wrapText="1" indent="1"/>
    </xf>
    <xf numFmtId="0" fontId="1" fillId="0" borderId="0" xfId="0" applyFont="1" applyBorder="1" applyAlignment="1">
      <alignment horizontal="left" wrapText="1" indent="2"/>
    </xf>
    <xf numFmtId="0" fontId="7" fillId="0" borderId="0" xfId="0" applyNumberFormat="1" applyFont="1" applyBorder="1" applyAlignment="1">
      <alignment horizontal="right" wrapText="1"/>
    </xf>
    <xf numFmtId="175" fontId="1" fillId="0" borderId="0" xfId="0" applyNumberFormat="1" applyFont="1" applyBorder="1" applyAlignment="1">
      <alignment horizontal="left" wrapText="1"/>
    </xf>
    <xf numFmtId="0" fontId="5" fillId="0" borderId="0" xfId="0" applyFont="1" applyAlignment="1">
      <alignment horizontal="right"/>
    </xf>
    <xf numFmtId="1" fontId="1" fillId="0" borderId="0" xfId="0" applyNumberFormat="1" applyFont="1" applyBorder="1" applyAlignment="1">
      <alignment horizontal="right" wrapText="1"/>
    </xf>
    <xf numFmtId="0" fontId="1" fillId="0" borderId="0" xfId="0" applyNumberFormat="1" applyFont="1" applyBorder="1" applyAlignment="1">
      <alignment horizontal="left" wrapText="1"/>
    </xf>
    <xf numFmtId="165" fontId="20" fillId="0" borderId="0" xfId="0" applyNumberFormat="1" applyFont="1" applyBorder="1" applyAlignment="1"/>
    <xf numFmtId="0" fontId="40" fillId="0" borderId="0" xfId="0" applyFont="1" applyBorder="1" applyAlignment="1">
      <alignment horizontal="left"/>
    </xf>
    <xf numFmtId="175" fontId="7" fillId="0" borderId="0" xfId="0" applyNumberFormat="1" applyFont="1" applyBorder="1" applyAlignment="1">
      <alignment wrapText="1"/>
    </xf>
    <xf numFmtId="175" fontId="1" fillId="0" borderId="0" xfId="0" quotePrefix="1" applyNumberFormat="1" applyFont="1" applyBorder="1" applyAlignment="1">
      <alignment horizontal="left" wrapText="1"/>
    </xf>
    <xf numFmtId="0" fontId="7" fillId="0" borderId="0" xfId="0" applyFont="1" applyBorder="1" applyAlignment="1">
      <alignment horizontal="right" wrapText="1"/>
    </xf>
    <xf numFmtId="175" fontId="35" fillId="0" borderId="0" xfId="0" applyNumberFormat="1" applyFont="1" applyAlignment="1">
      <alignment horizontal="left" wrapText="1"/>
    </xf>
    <xf numFmtId="0" fontId="35" fillId="0" borderId="0" xfId="0" applyFont="1" applyAlignment="1">
      <alignment horizontal="left" wrapText="1"/>
    </xf>
    <xf numFmtId="0" fontId="35" fillId="0" borderId="0" xfId="0" applyNumberFormat="1" applyFont="1" applyAlignment="1">
      <alignment horizontal="left" wrapText="1"/>
    </xf>
    <xf numFmtId="175" fontId="1" fillId="0" borderId="0" xfId="0" quotePrefix="1" applyNumberFormat="1" applyFont="1" applyBorder="1" applyAlignment="1">
      <alignment horizontal="left" wrapText="1" indent="2"/>
    </xf>
    <xf numFmtId="175" fontId="5" fillId="0" borderId="0" xfId="0" quotePrefix="1" applyNumberFormat="1" applyFont="1" applyBorder="1" applyAlignment="1">
      <alignment horizontal="left" indent="2"/>
    </xf>
    <xf numFmtId="0" fontId="1" fillId="0" borderId="0" xfId="0" applyFont="1" applyBorder="1" applyAlignment="1">
      <alignment horizontal="left" indent="1"/>
    </xf>
    <xf numFmtId="0" fontId="1" fillId="0" borderId="0" xfId="0" applyFont="1" applyBorder="1" applyAlignment="1">
      <alignment horizontal="left" vertical="center" wrapText="1"/>
    </xf>
    <xf numFmtId="0" fontId="1" fillId="0" borderId="0" xfId="0" applyFont="1" applyBorder="1" applyAlignment="1">
      <alignment horizontal="left" vertical="center" wrapText="1" indent="1"/>
    </xf>
    <xf numFmtId="175" fontId="1" fillId="0" borderId="0" xfId="0" applyNumberFormat="1" applyFont="1" applyBorder="1" applyAlignment="1">
      <alignment horizontal="left" vertical="center" wrapText="1" indent="1"/>
    </xf>
    <xf numFmtId="0" fontId="1" fillId="0" borderId="0" xfId="0" applyFont="1" applyFill="1" applyBorder="1" applyAlignment="1" applyProtection="1">
      <alignment horizontal="left" wrapText="1" indent="1"/>
      <protection locked="0"/>
    </xf>
    <xf numFmtId="0" fontId="5" fillId="0" borderId="0" xfId="0" applyFont="1"/>
    <xf numFmtId="0" fontId="5" fillId="0" borderId="2" xfId="0" applyFont="1" applyBorder="1" applyAlignment="1">
      <alignment horizontal="center"/>
    </xf>
    <xf numFmtId="175" fontId="1" fillId="0" borderId="0" xfId="0" quotePrefix="1" applyNumberFormat="1" applyFont="1" applyBorder="1" applyAlignment="1">
      <alignment horizontal="left" indent="1"/>
    </xf>
    <xf numFmtId="0" fontId="0" fillId="0" borderId="0" xfId="0" applyAlignment="1">
      <alignment vertical="top" wrapText="1"/>
    </xf>
    <xf numFmtId="177" fontId="1" fillId="0" borderId="0" xfId="0" applyNumberFormat="1" applyFont="1" applyBorder="1" applyAlignment="1">
      <alignment horizontal="center" wrapText="1"/>
    </xf>
    <xf numFmtId="49" fontId="33" fillId="0" borderId="0" xfId="0" applyNumberFormat="1" applyFont="1" applyAlignment="1">
      <alignment horizontal="right"/>
    </xf>
    <xf numFmtId="178" fontId="5" fillId="0" borderId="0" xfId="0" applyNumberFormat="1" applyFont="1" applyBorder="1" applyAlignment="1">
      <alignment horizontal="right"/>
    </xf>
    <xf numFmtId="175" fontId="5" fillId="0" borderId="0" xfId="0" applyNumberFormat="1" applyFont="1" applyBorder="1" applyAlignment="1">
      <alignment horizontal="left" indent="1"/>
    </xf>
    <xf numFmtId="178" fontId="1" fillId="0" borderId="0" xfId="0" applyNumberFormat="1" applyFont="1" applyBorder="1" applyAlignment="1">
      <alignment horizontal="right"/>
    </xf>
    <xf numFmtId="0" fontId="5" fillId="0" borderId="0" xfId="0" applyNumberFormat="1" applyFont="1" applyBorder="1" applyAlignment="1">
      <alignment horizontal="left"/>
    </xf>
    <xf numFmtId="0" fontId="5" fillId="0" borderId="0" xfId="0" applyNumberFormat="1" applyFont="1" applyBorder="1" applyAlignment="1">
      <alignment horizontal="left" indent="1"/>
    </xf>
    <xf numFmtId="0" fontId="5" fillId="0" borderId="0" xfId="0" applyFont="1" applyBorder="1" applyAlignment="1">
      <alignment vertical="center" wrapText="1"/>
    </xf>
    <xf numFmtId="170" fontId="1" fillId="0" borderId="0" xfId="0" applyNumberFormat="1" applyFont="1" applyBorder="1" applyAlignment="1"/>
    <xf numFmtId="170" fontId="17" fillId="0" borderId="0" xfId="0" applyNumberFormat="1" applyFont="1" applyBorder="1" applyAlignment="1">
      <alignment horizontal="right" vertical="center" wrapText="1"/>
    </xf>
    <xf numFmtId="170" fontId="42" fillId="0" borderId="0" xfId="0" applyNumberFormat="1" applyFont="1" applyBorder="1" applyAlignment="1"/>
    <xf numFmtId="170" fontId="17" fillId="0" borderId="0" xfId="0" applyNumberFormat="1" applyFont="1" applyBorder="1" applyAlignment="1">
      <alignment horizontal="right"/>
    </xf>
    <xf numFmtId="170" fontId="17" fillId="0" borderId="0" xfId="0" applyNumberFormat="1" applyFont="1" applyBorder="1" applyAlignment="1">
      <alignment vertical="center" wrapText="1"/>
    </xf>
    <xf numFmtId="169" fontId="1" fillId="0" borderId="0" xfId="0" applyNumberFormat="1" applyFont="1" applyBorder="1" applyAlignment="1">
      <alignment horizontal="center" vertical="center" wrapText="1"/>
    </xf>
    <xf numFmtId="168" fontId="26" fillId="0" borderId="0" xfId="0" applyNumberFormat="1" applyFont="1" applyBorder="1" applyAlignment="1">
      <alignment horizontal="right" indent="1"/>
    </xf>
    <xf numFmtId="171" fontId="26" fillId="0" borderId="0" xfId="0" applyNumberFormat="1" applyFont="1" applyBorder="1" applyAlignment="1">
      <alignment horizontal="right" indent="1"/>
    </xf>
    <xf numFmtId="170" fontId="1" fillId="0" borderId="0" xfId="0" applyNumberFormat="1" applyFont="1" applyBorder="1" applyAlignment="1">
      <alignment horizontal="right" indent="2"/>
    </xf>
    <xf numFmtId="170" fontId="1" fillId="0" borderId="0" xfId="0" applyNumberFormat="1" applyFont="1" applyBorder="1" applyAlignment="1">
      <alignment horizontal="right" indent="3"/>
    </xf>
    <xf numFmtId="165" fontId="5" fillId="0" borderId="0" xfId="0" applyNumberFormat="1" applyFont="1" applyBorder="1" applyAlignment="1"/>
    <xf numFmtId="0" fontId="39" fillId="0" borderId="0" xfId="0" applyFont="1" applyAlignment="1"/>
    <xf numFmtId="0" fontId="9" fillId="0" borderId="0" xfId="0" applyFont="1" applyAlignment="1"/>
    <xf numFmtId="170" fontId="0" fillId="0" borderId="0" xfId="0" applyNumberFormat="1"/>
    <xf numFmtId="178" fontId="1" fillId="0" borderId="0" xfId="0" applyNumberFormat="1" applyFont="1" applyAlignment="1">
      <alignment horizontal="right"/>
    </xf>
    <xf numFmtId="49" fontId="1" fillId="0" borderId="0" xfId="0" applyNumberFormat="1" applyFont="1" applyBorder="1" applyAlignment="1">
      <alignment horizontal="left" wrapText="1"/>
    </xf>
    <xf numFmtId="171" fontId="37" fillId="0" borderId="0" xfId="0" applyNumberFormat="1" applyFont="1" applyBorder="1" applyAlignment="1">
      <alignment horizontal="right" indent="2"/>
    </xf>
    <xf numFmtId="171" fontId="38" fillId="0" borderId="0" xfId="0" applyNumberFormat="1" applyFont="1" applyBorder="1" applyAlignment="1">
      <alignment horizontal="right" indent="2"/>
    </xf>
    <xf numFmtId="170" fontId="38" fillId="0" borderId="0" xfId="0" applyNumberFormat="1" applyFont="1" applyBorder="1" applyAlignment="1">
      <alignment horizontal="right" indent="1"/>
    </xf>
    <xf numFmtId="0" fontId="44" fillId="0" borderId="0" xfId="0" applyFont="1" applyBorder="1" applyAlignment="1">
      <alignment vertical="top"/>
    </xf>
    <xf numFmtId="175" fontId="1" fillId="0" borderId="0" xfId="0" applyNumberFormat="1" applyFont="1" applyBorder="1" applyAlignment="1">
      <alignment horizontal="left" vertical="center" wrapText="1"/>
    </xf>
    <xf numFmtId="167" fontId="5" fillId="0" borderId="0" xfId="0" applyNumberFormat="1" applyFont="1" applyBorder="1" applyAlignment="1">
      <alignment horizontal="right"/>
    </xf>
    <xf numFmtId="0" fontId="43" fillId="0" borderId="0" xfId="0" applyFont="1" applyAlignment="1"/>
    <xf numFmtId="167" fontId="1" fillId="0" borderId="0" xfId="0" applyNumberFormat="1" applyFont="1" applyBorder="1" applyAlignment="1">
      <alignment horizontal="right" indent="2"/>
    </xf>
    <xf numFmtId="176" fontId="26" fillId="0" borderId="0" xfId="0" applyNumberFormat="1" applyFont="1" applyBorder="1" applyAlignment="1">
      <alignment horizontal="right" indent="2"/>
    </xf>
    <xf numFmtId="0" fontId="47" fillId="0" borderId="0" xfId="0" applyFont="1" applyProtection="1"/>
    <xf numFmtId="0" fontId="46" fillId="0" borderId="0" xfId="0" applyFont="1" applyAlignment="1" applyProtection="1">
      <alignment vertical="center"/>
    </xf>
    <xf numFmtId="0" fontId="48" fillId="0" borderId="0" xfId="0" applyFont="1" applyAlignment="1" applyProtection="1">
      <alignment vertical="center"/>
    </xf>
    <xf numFmtId="0" fontId="30" fillId="2" borderId="0" xfId="2" applyFont="1" applyFill="1" applyAlignment="1" applyProtection="1"/>
    <xf numFmtId="49" fontId="30" fillId="0" borderId="0" xfId="2" applyNumberFormat="1" applyFont="1" applyFill="1" applyAlignment="1" applyProtection="1"/>
    <xf numFmtId="171" fontId="18" fillId="0" borderId="0" xfId="0" applyNumberFormat="1" applyFont="1" applyAlignment="1"/>
    <xf numFmtId="171" fontId="0" fillId="0" borderId="0" xfId="0" applyNumberFormat="1" applyAlignment="1"/>
    <xf numFmtId="167" fontId="0" fillId="0" borderId="0" xfId="0" applyNumberFormat="1" applyAlignment="1"/>
    <xf numFmtId="175" fontId="1" fillId="0" borderId="0" xfId="0" applyNumberFormat="1" applyFont="1" applyBorder="1" applyAlignment="1">
      <alignment horizontal="left" indent="1"/>
    </xf>
    <xf numFmtId="49" fontId="15" fillId="0" borderId="0" xfId="0" applyNumberFormat="1" applyFont="1" applyFill="1" applyAlignment="1">
      <alignment horizontal="left"/>
    </xf>
    <xf numFmtId="170" fontId="1" fillId="0" borderId="0" xfId="0" applyNumberFormat="1" applyFont="1" applyFill="1" applyBorder="1" applyAlignment="1">
      <alignment horizontal="right" indent="2"/>
    </xf>
    <xf numFmtId="171" fontId="5" fillId="0" borderId="0" xfId="0" applyNumberFormat="1" applyFont="1" applyBorder="1" applyAlignment="1">
      <alignment horizontal="right"/>
    </xf>
    <xf numFmtId="170" fontId="1" fillId="0" borderId="0" xfId="0" applyNumberFormat="1" applyFont="1" applyAlignment="1"/>
    <xf numFmtId="0" fontId="5" fillId="0" borderId="0" xfId="0" applyFont="1" applyBorder="1" applyAlignment="1">
      <alignment wrapText="1"/>
    </xf>
    <xf numFmtId="0" fontId="30" fillId="0" borderId="0" xfId="2" applyFont="1" applyFill="1" applyAlignment="1" applyProtection="1"/>
    <xf numFmtId="0" fontId="19" fillId="0" borderId="0" xfId="2" applyFill="1" applyAlignment="1" applyProtection="1"/>
    <xf numFmtId="0" fontId="19" fillId="0" borderId="0" xfId="2" applyFont="1" applyFill="1" applyAlignment="1" applyProtection="1"/>
    <xf numFmtId="172" fontId="30" fillId="0" borderId="0" xfId="2" applyNumberFormat="1" applyFont="1" applyFill="1" applyAlignment="1" applyProtection="1"/>
    <xf numFmtId="0" fontId="15" fillId="0" borderId="0" xfId="0" applyFont="1" applyFill="1" applyProtection="1">
      <protection locked="0"/>
    </xf>
    <xf numFmtId="0" fontId="5" fillId="0" borderId="2" xfId="0" applyFont="1" applyBorder="1" applyAlignment="1">
      <alignment horizontal="center" vertical="center" wrapText="1"/>
    </xf>
    <xf numFmtId="175" fontId="5" fillId="0" borderId="0" xfId="0" applyNumberFormat="1" applyFont="1" applyBorder="1" applyAlignment="1">
      <alignment horizontal="left" indent="2"/>
    </xf>
    <xf numFmtId="0" fontId="1" fillId="0" borderId="0" xfId="0" applyNumberFormat="1" applyFont="1" applyBorder="1" applyAlignment="1">
      <alignment horizontal="right" indent="1"/>
    </xf>
    <xf numFmtId="0" fontId="3" fillId="0" borderId="0" xfId="0" applyFont="1" applyAlignment="1">
      <alignment horizontal="left" wrapText="1"/>
    </xf>
    <xf numFmtId="179" fontId="5" fillId="0" borderId="0" xfId="0" applyNumberFormat="1" applyFont="1" applyBorder="1" applyAlignment="1">
      <alignment horizontal="right" indent="1"/>
    </xf>
    <xf numFmtId="170" fontId="7" fillId="0" borderId="0" xfId="0" applyNumberFormat="1" applyFont="1" applyBorder="1" applyAlignment="1">
      <alignment horizontal="right" indent="3"/>
    </xf>
    <xf numFmtId="180" fontId="1" fillId="0" borderId="0" xfId="0" applyNumberFormat="1" applyFont="1" applyAlignment="1">
      <alignment horizontal="right" indent="1"/>
    </xf>
    <xf numFmtId="170" fontId="3" fillId="0" borderId="0" xfId="0" applyNumberFormat="1" applyFont="1" applyBorder="1" applyAlignment="1"/>
    <xf numFmtId="2" fontId="0" fillId="0" borderId="0" xfId="0" applyNumberFormat="1"/>
    <xf numFmtId="170" fontId="1" fillId="0" borderId="0" xfId="0" applyNumberFormat="1" applyFont="1" applyBorder="1" applyAlignment="1">
      <alignment horizontal="center" vertical="center" wrapText="1"/>
    </xf>
    <xf numFmtId="0" fontId="0" fillId="0" borderId="0" xfId="0" applyAlignment="1">
      <alignment wrapText="1"/>
    </xf>
    <xf numFmtId="9" fontId="1" fillId="0" borderId="0" xfId="0" applyNumberFormat="1" applyFont="1" applyBorder="1" applyAlignment="1">
      <alignment horizontal="center" wrapText="1"/>
    </xf>
    <xf numFmtId="9" fontId="5" fillId="0" borderId="0" xfId="0" applyNumberFormat="1" applyFont="1" applyBorder="1" applyAlignment="1">
      <alignment horizontal="right"/>
    </xf>
    <xf numFmtId="1" fontId="5" fillId="0" borderId="0" xfId="0" applyNumberFormat="1" applyFont="1"/>
    <xf numFmtId="9" fontId="0" fillId="0" borderId="0" xfId="0" applyNumberFormat="1"/>
    <xf numFmtId="178" fontId="5" fillId="0" borderId="0" xfId="0" applyNumberFormat="1" applyFont="1"/>
    <xf numFmtId="0" fontId="49" fillId="0" borderId="0" xfId="0" applyFont="1"/>
    <xf numFmtId="1" fontId="0" fillId="0" borderId="0" xfId="0" applyNumberFormat="1" applyBorder="1" applyAlignment="1">
      <alignment horizontal="left"/>
    </xf>
    <xf numFmtId="0" fontId="50" fillId="0" borderId="0" xfId="0" applyFont="1"/>
    <xf numFmtId="0" fontId="1" fillId="0" borderId="0" xfId="0" applyFont="1" applyFill="1" applyBorder="1" applyAlignment="1">
      <alignment horizontal="center" wrapText="1"/>
    </xf>
    <xf numFmtId="175" fontId="32" fillId="0" borderId="0" xfId="0" applyNumberFormat="1" applyFont="1" applyBorder="1" applyAlignment="1">
      <alignment horizontal="left" wrapText="1" indent="1"/>
    </xf>
    <xf numFmtId="165" fontId="5" fillId="0" borderId="0" xfId="0" applyNumberFormat="1" applyFont="1" applyBorder="1" applyAlignment="1">
      <alignment horizontal="right"/>
    </xf>
    <xf numFmtId="9" fontId="5" fillId="0" borderId="0" xfId="0" applyNumberFormat="1" applyFont="1" applyAlignment="1">
      <alignment horizontal="right"/>
    </xf>
    <xf numFmtId="170" fontId="7" fillId="0" borderId="0" xfId="0" applyNumberFormat="1" applyFont="1" applyBorder="1" applyAlignment="1">
      <alignment horizontal="right" indent="2"/>
    </xf>
    <xf numFmtId="49" fontId="1" fillId="0" borderId="0" xfId="0" applyNumberFormat="1" applyFont="1" applyBorder="1" applyAlignment="1">
      <alignment horizontal="right" wrapText="1"/>
    </xf>
    <xf numFmtId="170" fontId="26" fillId="0" borderId="0" xfId="0" applyNumberFormat="1" applyFont="1" applyBorder="1" applyAlignment="1">
      <alignment horizontal="right" indent="3"/>
    </xf>
    <xf numFmtId="0" fontId="0" fillId="0" borderId="0" xfId="0" applyBorder="1"/>
    <xf numFmtId="170" fontId="1" fillId="0" borderId="0" xfId="0" applyNumberFormat="1" applyFont="1" applyBorder="1" applyAlignment="1">
      <alignment horizontal="center" vertical="center"/>
    </xf>
    <xf numFmtId="0" fontId="19" fillId="0" borderId="0" xfId="2" applyBorder="1" applyAlignment="1" applyProtection="1"/>
    <xf numFmtId="0" fontId="1" fillId="0" borderId="0" xfId="0" applyFont="1" applyBorder="1" applyAlignment="1">
      <alignment horizontal="right" indent="5"/>
    </xf>
    <xf numFmtId="0" fontId="51" fillId="0" borderId="0" xfId="0" applyFont="1" applyBorder="1" applyAlignment="1">
      <alignment horizontal="center" vertical="center"/>
    </xf>
    <xf numFmtId="0" fontId="51" fillId="0" borderId="0" xfId="0" applyFont="1" applyAlignment="1">
      <alignment horizontal="center" vertical="center"/>
    </xf>
    <xf numFmtId="170" fontId="5" fillId="0" borderId="0" xfId="0" applyNumberFormat="1" applyFont="1" applyBorder="1" applyAlignment="1">
      <alignment horizontal="right" indent="4"/>
    </xf>
    <xf numFmtId="171" fontId="26" fillId="0" borderId="0" xfId="0" applyNumberFormat="1" applyFont="1" applyBorder="1" applyAlignment="1">
      <alignment horizontal="right" indent="4"/>
    </xf>
    <xf numFmtId="171" fontId="5" fillId="0" borderId="0" xfId="0" applyNumberFormat="1" applyFont="1" applyBorder="1" applyAlignment="1">
      <alignment horizontal="right" indent="4"/>
    </xf>
    <xf numFmtId="181" fontId="5" fillId="0" borderId="0" xfId="0" applyNumberFormat="1" applyFont="1" applyBorder="1" applyAlignment="1">
      <alignment horizontal="right" indent="1"/>
    </xf>
    <xf numFmtId="182" fontId="5" fillId="0" borderId="0" xfId="0" applyNumberFormat="1" applyFont="1" applyBorder="1" applyAlignment="1">
      <alignment horizontal="right" indent="1"/>
    </xf>
    <xf numFmtId="0" fontId="18" fillId="0" borderId="0" xfId="0" applyFont="1" applyFill="1"/>
    <xf numFmtId="0" fontId="15" fillId="0" borderId="0" xfId="0" applyFont="1" applyFill="1" applyAlignment="1">
      <alignment horizontal="right"/>
    </xf>
    <xf numFmtId="49" fontId="15" fillId="0" borderId="0" xfId="0" applyNumberFormat="1" applyFont="1" applyFill="1" applyAlignment="1">
      <alignment horizontal="right"/>
    </xf>
    <xf numFmtId="0" fontId="18" fillId="0" borderId="0" xfId="0" applyFont="1" applyFill="1" applyAlignment="1">
      <alignment horizontal="right"/>
    </xf>
    <xf numFmtId="49" fontId="15" fillId="0" borderId="0" xfId="0" applyNumberFormat="1" applyFont="1" applyFill="1" applyAlignment="1" applyProtection="1">
      <protection locked="0"/>
    </xf>
    <xf numFmtId="0" fontId="15" fillId="0" borderId="0" xfId="3" applyFont="1" applyFill="1" applyAlignment="1" applyProtection="1">
      <protection locked="0"/>
    </xf>
    <xf numFmtId="0" fontId="15" fillId="0" borderId="0" xfId="0" applyFont="1" applyFill="1"/>
    <xf numFmtId="49" fontId="15" fillId="0" borderId="0" xfId="0" applyNumberFormat="1" applyFont="1" applyFill="1"/>
    <xf numFmtId="49" fontId="18" fillId="0" borderId="0" xfId="0" applyNumberFormat="1" applyFont="1" applyFill="1"/>
    <xf numFmtId="172" fontId="18" fillId="0" borderId="0" xfId="0" applyNumberFormat="1" applyFont="1" applyFill="1"/>
    <xf numFmtId="0" fontId="18" fillId="0" borderId="0" xfId="0" applyFont="1" applyFill="1" applyProtection="1">
      <protection locked="0"/>
    </xf>
    <xf numFmtId="49" fontId="18" fillId="0" borderId="0" xfId="2" applyNumberFormat="1" applyFont="1" applyFill="1" applyAlignment="1" applyProtection="1">
      <alignment wrapText="1"/>
      <protection locked="0"/>
    </xf>
    <xf numFmtId="0" fontId="18" fillId="0" borderId="0" xfId="0" applyFont="1" applyFill="1" applyAlignment="1"/>
    <xf numFmtId="0" fontId="18" fillId="0" borderId="0" xfId="2" applyFont="1" applyFill="1" applyAlignment="1" applyProtection="1"/>
    <xf numFmtId="49" fontId="30" fillId="0" borderId="0" xfId="2" applyNumberFormat="1" applyFont="1" applyFill="1" applyAlignment="1" applyProtection="1">
      <alignment horizontal="right"/>
      <protection locked="0"/>
    </xf>
    <xf numFmtId="0" fontId="30" fillId="0" borderId="0" xfId="2" applyFont="1" applyFill="1" applyAlignment="1" applyProtection="1">
      <protection locked="0"/>
    </xf>
    <xf numFmtId="1" fontId="30" fillId="0" borderId="0" xfId="2" applyNumberFormat="1" applyFont="1" applyFill="1" applyAlignment="1" applyProtection="1">
      <protection locked="0"/>
    </xf>
    <xf numFmtId="49" fontId="30" fillId="0" borderId="0" xfId="2" applyNumberFormat="1" applyFont="1" applyFill="1" applyAlignment="1" applyProtection="1">
      <protection locked="0"/>
    </xf>
    <xf numFmtId="49" fontId="15" fillId="0" borderId="0" xfId="2" applyNumberFormat="1" applyFont="1" applyFill="1" applyAlignment="1" applyProtection="1"/>
    <xf numFmtId="0" fontId="15" fillId="0" borderId="0" xfId="2" applyFont="1" applyFill="1" applyAlignment="1" applyProtection="1"/>
    <xf numFmtId="49" fontId="30" fillId="0" borderId="0" xfId="2" applyNumberFormat="1" applyFont="1" applyFill="1" applyAlignment="1" applyProtection="1">
      <alignment horizontal="right"/>
    </xf>
    <xf numFmtId="0" fontId="18" fillId="0" borderId="0" xfId="3" applyFont="1" applyFill="1" applyAlignment="1" applyProtection="1">
      <protection locked="0"/>
    </xf>
    <xf numFmtId="49" fontId="18" fillId="0" borderId="0" xfId="2" applyNumberFormat="1" applyFont="1" applyFill="1" applyAlignment="1" applyProtection="1"/>
    <xf numFmtId="172" fontId="18" fillId="0" borderId="0" xfId="2" applyNumberFormat="1" applyFont="1" applyFill="1" applyAlignment="1" applyProtection="1"/>
    <xf numFmtId="49" fontId="18" fillId="0" borderId="0" xfId="0" applyNumberFormat="1" applyFont="1" applyFill="1" applyProtection="1">
      <protection locked="0"/>
    </xf>
    <xf numFmtId="1" fontId="18" fillId="0" borderId="0" xfId="2" applyNumberFormat="1" applyFont="1" applyFill="1" applyAlignment="1" applyProtection="1">
      <protection locked="0"/>
    </xf>
    <xf numFmtId="49" fontId="18" fillId="0" borderId="0" xfId="0" applyNumberFormat="1" applyFont="1" applyFill="1" applyAlignment="1"/>
    <xf numFmtId="49" fontId="15" fillId="0" borderId="0" xfId="0" applyNumberFormat="1" applyFont="1" applyFill="1" applyAlignment="1"/>
    <xf numFmtId="49" fontId="18" fillId="0" borderId="0" xfId="0" applyNumberFormat="1" applyFont="1" applyFill="1" applyAlignment="1" applyProtection="1">
      <alignment horizontal="right"/>
      <protection locked="0"/>
    </xf>
    <xf numFmtId="0" fontId="18" fillId="0" borderId="0" xfId="2" applyFont="1" applyFill="1" applyAlignment="1" applyProtection="1">
      <alignment horizontal="right"/>
    </xf>
    <xf numFmtId="0" fontId="30" fillId="0" borderId="0" xfId="2" applyFont="1" applyFill="1" applyAlignment="1" applyProtection="1">
      <alignment horizontal="right"/>
    </xf>
    <xf numFmtId="49" fontId="18" fillId="0" borderId="0" xfId="2" applyNumberFormat="1" applyFont="1" applyFill="1" applyAlignment="1" applyProtection="1">
      <alignment horizontal="right"/>
    </xf>
    <xf numFmtId="49" fontId="18" fillId="0" borderId="0" xfId="0" applyNumberFormat="1" applyFont="1" applyFill="1" applyAlignment="1">
      <alignment horizontal="right"/>
    </xf>
    <xf numFmtId="0" fontId="18" fillId="0" borderId="0" xfId="2" applyNumberFormat="1" applyFont="1" applyFill="1" applyAlignment="1" applyProtection="1"/>
    <xf numFmtId="0" fontId="18" fillId="0" borderId="0" xfId="2" applyFont="1" applyFill="1" applyAlignment="1" applyProtection="1">
      <protection locked="0"/>
    </xf>
    <xf numFmtId="49" fontId="30" fillId="2" borderId="0" xfId="2" applyNumberFormat="1" applyFont="1" applyFill="1" applyAlignment="1" applyProtection="1">
      <protection locked="0"/>
    </xf>
    <xf numFmtId="182" fontId="35" fillId="0" borderId="0" xfId="0" applyNumberFormat="1" applyFont="1" applyBorder="1" applyAlignment="1">
      <alignment horizontal="left"/>
    </xf>
    <xf numFmtId="0" fontId="0" fillId="0" borderId="0" xfId="0" applyFill="1"/>
    <xf numFmtId="0" fontId="52" fillId="0" borderId="0" xfId="0" applyFont="1" applyProtection="1"/>
    <xf numFmtId="0" fontId="19" fillId="0" borderId="0" xfId="2" applyFont="1" applyAlignment="1" applyProtection="1">
      <alignment horizontal="left"/>
    </xf>
    <xf numFmtId="170" fontId="35" fillId="0" borderId="0" xfId="0" applyNumberFormat="1" applyFont="1" applyBorder="1" applyAlignment="1">
      <alignment horizontal="left"/>
    </xf>
    <xf numFmtId="170" fontId="17" fillId="0" borderId="0" xfId="0" applyNumberFormat="1" applyFont="1" applyBorder="1" applyAlignment="1"/>
    <xf numFmtId="14" fontId="19" fillId="0" borderId="0" xfId="2" applyNumberFormat="1" applyFont="1" applyAlignment="1" applyProtection="1"/>
    <xf numFmtId="171" fontId="7" fillId="0" borderId="0" xfId="0" applyNumberFormat="1" applyFont="1" applyBorder="1" applyAlignment="1">
      <alignment horizontal="right"/>
    </xf>
    <xf numFmtId="183" fontId="1" fillId="0" borderId="0" xfId="0" applyNumberFormat="1" applyFont="1" applyBorder="1" applyAlignment="1">
      <alignment horizontal="right"/>
    </xf>
    <xf numFmtId="49" fontId="1" fillId="0" borderId="0" xfId="0" applyNumberFormat="1" applyFont="1" applyBorder="1" applyAlignment="1">
      <alignment horizontal="center" wrapText="1"/>
    </xf>
    <xf numFmtId="178" fontId="1" fillId="0" borderId="0" xfId="0" applyNumberFormat="1" applyFont="1" applyAlignment="1">
      <alignment horizontal="right" indent="1"/>
    </xf>
    <xf numFmtId="2" fontId="0" fillId="0" borderId="0" xfId="0" applyNumberFormat="1" applyAlignment="1"/>
    <xf numFmtId="0" fontId="1" fillId="0" borderId="0" xfId="0" applyFont="1" applyFill="1" applyBorder="1" applyAlignment="1" applyProtection="1">
      <alignment horizontal="left" wrapText="1" indent="2"/>
      <protection locked="0"/>
    </xf>
    <xf numFmtId="175" fontId="5" fillId="0" borderId="0" xfId="0" applyNumberFormat="1" applyFont="1" applyBorder="1" applyAlignment="1">
      <alignment horizontal="left" indent="3"/>
    </xf>
    <xf numFmtId="0" fontId="1" fillId="0" borderId="5" xfId="0" applyFont="1" applyBorder="1" applyAlignment="1">
      <alignment horizontal="center" vertical="center" wrapText="1"/>
    </xf>
    <xf numFmtId="2" fontId="5" fillId="0" borderId="0" xfId="0" applyNumberFormat="1" applyFont="1" applyBorder="1" applyAlignment="1">
      <alignment horizontal="right" indent="2"/>
    </xf>
    <xf numFmtId="165" fontId="35" fillId="0" borderId="0" xfId="0" applyNumberFormat="1" applyFont="1" applyBorder="1" applyAlignment="1">
      <alignment horizontal="left"/>
    </xf>
    <xf numFmtId="182" fontId="0" fillId="0" borderId="0" xfId="0" applyNumberFormat="1" applyBorder="1" applyAlignment="1">
      <alignment horizontal="left"/>
    </xf>
    <xf numFmtId="0" fontId="5" fillId="0" borderId="0" xfId="0" applyFont="1" applyBorder="1" applyAlignment="1">
      <alignment horizontal="center" vertical="center" wrapText="1"/>
    </xf>
    <xf numFmtId="0" fontId="1" fillId="0" borderId="0" xfId="0" applyFont="1" applyAlignment="1">
      <alignment horizontal="right" wrapText="1"/>
    </xf>
    <xf numFmtId="175" fontId="32" fillId="0" borderId="0" xfId="0" applyNumberFormat="1" applyFont="1" applyBorder="1" applyAlignment="1">
      <alignment wrapText="1"/>
    </xf>
    <xf numFmtId="0" fontId="5" fillId="0" borderId="2" xfId="0" applyFont="1" applyBorder="1" applyAlignment="1">
      <alignment horizontal="center" vertical="center"/>
    </xf>
    <xf numFmtId="2" fontId="5" fillId="0" borderId="0" xfId="0" applyNumberFormat="1" applyFont="1" applyBorder="1" applyAlignment="1">
      <alignment horizontal="left"/>
    </xf>
    <xf numFmtId="0" fontId="46" fillId="0" borderId="0" xfId="0" applyFont="1" applyBorder="1" applyAlignment="1">
      <alignment horizontal="right"/>
    </xf>
    <xf numFmtId="170" fontId="7" fillId="0" borderId="0" xfId="0" applyNumberFormat="1" applyFont="1" applyBorder="1" applyAlignment="1">
      <alignment horizontal="right" indent="4"/>
    </xf>
    <xf numFmtId="0" fontId="16" fillId="0" borderId="0" xfId="0" applyFont="1"/>
    <xf numFmtId="0" fontId="5" fillId="0" borderId="1" xfId="0" applyFont="1" applyBorder="1" applyAlignment="1">
      <alignment horizontal="center" vertical="center" wrapText="1"/>
    </xf>
    <xf numFmtId="170" fontId="5" fillId="0" borderId="0" xfId="0" applyNumberFormat="1" applyFont="1" applyBorder="1" applyAlignment="1">
      <alignment horizontal="left"/>
    </xf>
    <xf numFmtId="175" fontId="32" fillId="0" borderId="0" xfId="0" applyNumberFormat="1" applyFont="1" applyBorder="1" applyAlignment="1">
      <alignment horizontal="left" wrapText="1"/>
    </xf>
    <xf numFmtId="170" fontId="20" fillId="0" borderId="0" xfId="0" applyNumberFormat="1" applyFont="1" applyBorder="1" applyAlignment="1">
      <alignment horizontal="left"/>
    </xf>
    <xf numFmtId="0" fontId="53" fillId="0" borderId="0" xfId="2" applyFont="1" applyAlignment="1" applyProtection="1"/>
    <xf numFmtId="171" fontId="26" fillId="0" borderId="0" xfId="0" applyNumberFormat="1" applyFont="1" applyBorder="1" applyAlignment="1">
      <alignment horizontal="right" indent="3"/>
    </xf>
    <xf numFmtId="175" fontId="1" fillId="0" borderId="0" xfId="0" applyNumberFormat="1" applyFont="1" applyBorder="1" applyAlignment="1">
      <alignment horizontal="left" indent="3"/>
    </xf>
    <xf numFmtId="0" fontId="1" fillId="0" borderId="0" xfId="0" quotePrefix="1" applyFont="1" applyBorder="1" applyAlignment="1">
      <alignment horizontal="left" wrapText="1"/>
    </xf>
    <xf numFmtId="2" fontId="1" fillId="0" borderId="0" xfId="0" applyNumberFormat="1" applyFont="1" applyBorder="1" applyAlignment="1">
      <alignment horizontal="right" indent="2"/>
    </xf>
    <xf numFmtId="0" fontId="23" fillId="0" borderId="0" xfId="0" applyFont="1" applyAlignment="1" applyProtection="1">
      <alignment horizontal="center" vertical="top" textRotation="180"/>
    </xf>
    <xf numFmtId="0" fontId="13" fillId="0" borderId="0" xfId="0" applyFont="1" applyAlignment="1" applyProtection="1">
      <alignment horizontal="center" vertical="top" textRotation="180"/>
    </xf>
    <xf numFmtId="0" fontId="26" fillId="0" borderId="0" xfId="0" applyFont="1" applyAlignment="1" applyProtection="1">
      <alignment horizontal="left" wrapText="1"/>
    </xf>
    <xf numFmtId="0" fontId="29" fillId="0" borderId="0" xfId="0" applyFont="1" applyAlignment="1">
      <alignment horizontal="right" vertical="top" textRotation="180"/>
    </xf>
    <xf numFmtId="0" fontId="15" fillId="0" borderId="0" xfId="0" applyFont="1" applyAlignment="1">
      <alignment horizontal="left"/>
    </xf>
    <xf numFmtId="0" fontId="19" fillId="0" borderId="0" xfId="2" applyFont="1" applyAlignment="1" applyProtection="1">
      <alignment horizontal="left" vertical="top"/>
    </xf>
    <xf numFmtId="175" fontId="1" fillId="0" borderId="0" xfId="0" applyNumberFormat="1" applyFont="1" applyBorder="1" applyAlignment="1">
      <alignment horizontal="left"/>
    </xf>
    <xf numFmtId="0" fontId="7" fillId="0" borderId="0" xfId="0" applyFont="1" applyBorder="1" applyAlignment="1">
      <alignment horizontal="right"/>
    </xf>
    <xf numFmtId="0" fontId="1" fillId="0" borderId="6"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5" xfId="0" applyBorder="1" applyAlignment="1"/>
    <xf numFmtId="0" fontId="0" fillId="0" borderId="11" xfId="0" applyBorder="1" applyAlignment="1"/>
    <xf numFmtId="0" fontId="1" fillId="0" borderId="9" xfId="0" applyFont="1" applyBorder="1" applyAlignment="1">
      <alignment horizontal="center" vertical="center" wrapText="1"/>
    </xf>
    <xf numFmtId="0" fontId="0" fillId="0" borderId="9" xfId="0" applyBorder="1" applyAlignment="1"/>
    <xf numFmtId="0" fontId="35" fillId="0" borderId="9" xfId="0" applyFont="1" applyBorder="1" applyAlignment="1"/>
    <xf numFmtId="0" fontId="35" fillId="0" borderId="8" xfId="0" applyFont="1" applyBorder="1" applyAlignment="1"/>
    <xf numFmtId="0" fontId="1" fillId="0" borderId="12" xfId="0" applyFont="1" applyBorder="1" applyAlignment="1">
      <alignment horizontal="center" vertical="center" wrapText="1"/>
    </xf>
    <xf numFmtId="0" fontId="35" fillId="0" borderId="13" xfId="0" applyFont="1" applyBorder="1" applyAlignment="1"/>
    <xf numFmtId="0" fontId="35" fillId="0" borderId="14" xfId="0" applyFont="1" applyBorder="1" applyAlignment="1"/>
    <xf numFmtId="0" fontId="0" fillId="0" borderId="8" xfId="0" applyBorder="1" applyAlignment="1"/>
    <xf numFmtId="0" fontId="19" fillId="0" borderId="0" xfId="2" applyFont="1" applyAlignment="1" applyProtection="1">
      <alignment wrapText="1"/>
    </xf>
    <xf numFmtId="0" fontId="19" fillId="0" borderId="0" xfId="2" applyAlignment="1" applyProtection="1"/>
    <xf numFmtId="0" fontId="3" fillId="0" borderId="0" xfId="0" applyFont="1" applyAlignment="1">
      <alignment horizontal="left" wrapText="1"/>
    </xf>
    <xf numFmtId="0" fontId="0" fillId="0" borderId="0" xfId="0" applyAlignment="1">
      <alignment horizontal="left"/>
    </xf>
    <xf numFmtId="0" fontId="0" fillId="0" borderId="0" xfId="0" applyAlignment="1"/>
    <xf numFmtId="0" fontId="1" fillId="0" borderId="5" xfId="0"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 fillId="0" borderId="1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5" xfId="0" applyFont="1" applyBorder="1" applyAlignment="1">
      <alignment horizontal="center" vertical="center" wrapText="1"/>
    </xf>
    <xf numFmtId="0" fontId="0" fillId="0" borderId="0" xfId="0" applyAlignment="1">
      <alignment wrapText="1"/>
    </xf>
    <xf numFmtId="0" fontId="0" fillId="0" borderId="5" xfId="0" applyBorder="1" applyAlignment="1">
      <alignment horizontal="center" vertical="center" wrapText="1"/>
    </xf>
    <xf numFmtId="175" fontId="1" fillId="0" borderId="0" xfId="0" applyNumberFormat="1" applyFont="1" applyFill="1" applyBorder="1" applyAlignment="1">
      <alignment horizontal="left" wrapText="1" indent="1"/>
    </xf>
    <xf numFmtId="0" fontId="1" fillId="0" borderId="0" xfId="0" applyNumberFormat="1" applyFont="1" applyFill="1" applyBorder="1" applyAlignment="1">
      <alignment horizontal="left" wrapText="1" indent="1"/>
    </xf>
    <xf numFmtId="175" fontId="1" fillId="0" borderId="0" xfId="0" applyNumberFormat="1" applyFont="1" applyFill="1" applyBorder="1" applyAlignment="1">
      <alignment horizontal="left" wrapText="1" indent="2"/>
    </xf>
    <xf numFmtId="0" fontId="19" fillId="0" borderId="0" xfId="2" applyFont="1" applyAlignment="1" applyProtection="1"/>
    <xf numFmtId="0" fontId="1" fillId="0" borderId="3" xfId="0" applyFont="1" applyBorder="1" applyAlignment="1">
      <alignment horizontal="center" vertical="center"/>
    </xf>
    <xf numFmtId="0" fontId="1" fillId="0" borderId="10" xfId="0" applyFont="1" applyBorder="1" applyAlignment="1">
      <alignment horizontal="center" vertical="center"/>
    </xf>
    <xf numFmtId="0" fontId="1" fillId="0" borderId="15"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wrapText="1"/>
    </xf>
    <xf numFmtId="0" fontId="3" fillId="0" borderId="0" xfId="0" applyFont="1" applyAlignment="1">
      <alignment wrapText="1"/>
    </xf>
    <xf numFmtId="175" fontId="1" fillId="0" borderId="0" xfId="0" applyNumberFormat="1" applyFont="1" applyBorder="1" applyAlignment="1">
      <alignment horizontal="left" wrapText="1" indent="1"/>
    </xf>
    <xf numFmtId="49" fontId="1" fillId="0" borderId="0" xfId="0" applyNumberFormat="1" applyFont="1" applyBorder="1" applyAlignment="1">
      <alignment horizontal="left" wrapText="1" indent="2"/>
    </xf>
    <xf numFmtId="175" fontId="1" fillId="0" borderId="0" xfId="0" applyNumberFormat="1" applyFont="1" applyBorder="1" applyAlignment="1">
      <alignment horizontal="left" wrapText="1" indent="3"/>
    </xf>
    <xf numFmtId="0" fontId="1" fillId="0" borderId="0" xfId="0" applyFont="1" applyBorder="1" applyAlignment="1">
      <alignment horizontal="left" wrapText="1" indent="1"/>
    </xf>
    <xf numFmtId="0" fontId="1" fillId="0" borderId="0" xfId="0" applyFont="1" applyBorder="1" applyAlignment="1">
      <alignment horizontal="left" wrapText="1" indent="2"/>
    </xf>
    <xf numFmtId="175" fontId="1" fillId="0" borderId="0" xfId="0" quotePrefix="1" applyNumberFormat="1" applyFont="1" applyBorder="1" applyAlignment="1">
      <alignment horizontal="left" indent="2"/>
    </xf>
    <xf numFmtId="0" fontId="0" fillId="0" borderId="0" xfId="0" applyAlignment="1">
      <alignment horizontal="left" indent="2"/>
    </xf>
    <xf numFmtId="0" fontId="0" fillId="0" borderId="10"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1" fillId="0" borderId="0" xfId="0" applyFont="1" applyAlignment="1">
      <alignment horizontal="center" vertical="center"/>
    </xf>
    <xf numFmtId="175" fontId="1" fillId="0" borderId="0" xfId="0" applyNumberFormat="1" applyFont="1" applyBorder="1" applyAlignment="1">
      <alignment horizontal="left" indent="2"/>
    </xf>
    <xf numFmtId="0" fontId="1" fillId="0" borderId="0" xfId="0" applyFont="1" applyBorder="1" applyAlignment="1">
      <alignment horizontal="left" wrapText="1"/>
    </xf>
    <xf numFmtId="0" fontId="3" fillId="0" borderId="0" xfId="0" applyFont="1" applyAlignment="1">
      <alignment horizontal="left"/>
    </xf>
    <xf numFmtId="175" fontId="1" fillId="0" borderId="0" xfId="0" applyNumberFormat="1" applyFont="1" applyBorder="1" applyAlignment="1">
      <alignment horizontal="left" wrapText="1"/>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49" fontId="1" fillId="0" borderId="0" xfId="0" applyNumberFormat="1" applyFont="1" applyBorder="1" applyAlignment="1">
      <alignment horizontal="center" vertical="center" wrapText="1"/>
    </xf>
    <xf numFmtId="175" fontId="1" fillId="0" borderId="0" xfId="0" applyNumberFormat="1" applyFont="1" applyBorder="1" applyAlignment="1">
      <alignment horizontal="left" wrapText="1" indent="2"/>
    </xf>
    <xf numFmtId="0" fontId="1" fillId="0" borderId="0" xfId="0" applyFont="1" applyBorder="1" applyAlignment="1">
      <alignment horizontal="center" vertical="center" wrapText="1"/>
    </xf>
    <xf numFmtId="0" fontId="1" fillId="0" borderId="9" xfId="0" applyFont="1" applyBorder="1" applyAlignment="1">
      <alignment horizontal="center" vertical="center"/>
    </xf>
    <xf numFmtId="0" fontId="1" fillId="0" borderId="14" xfId="0" applyFont="1" applyBorder="1" applyAlignment="1">
      <alignment horizontal="center" vertical="center"/>
    </xf>
    <xf numFmtId="0" fontId="0" fillId="0" borderId="0" xfId="0" applyBorder="1" applyAlignment="1">
      <alignment horizontal="left"/>
    </xf>
    <xf numFmtId="0" fontId="5" fillId="0" borderId="0" xfId="0" applyNumberFormat="1" applyFont="1" applyBorder="1" applyAlignment="1">
      <alignment horizontal="center" vertical="center" wrapText="1"/>
    </xf>
    <xf numFmtId="0" fontId="3" fillId="0" borderId="0" xfId="0" applyFont="1" applyBorder="1" applyAlignment="1">
      <alignment wrapText="1"/>
    </xf>
    <xf numFmtId="0" fontId="1" fillId="0" borderId="8"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0" xfId="0" applyFont="1" applyAlignment="1">
      <alignment horizontal="center" vertical="center" wrapText="1"/>
    </xf>
    <xf numFmtId="0" fontId="1" fillId="0" borderId="13" xfId="0" applyFont="1" applyBorder="1" applyAlignment="1">
      <alignment horizontal="center" vertical="center" wrapText="1"/>
    </xf>
    <xf numFmtId="0" fontId="3" fillId="0" borderId="0" xfId="0" applyFont="1" applyBorder="1" applyAlignment="1">
      <alignment horizontal="left" wrapText="1"/>
    </xf>
    <xf numFmtId="0" fontId="16" fillId="0" borderId="0" xfId="0" applyNumberFormat="1" applyFont="1" applyBorder="1" applyAlignment="1">
      <alignment horizontal="left" wrapText="1"/>
    </xf>
    <xf numFmtId="170" fontId="1" fillId="0" borderId="0" xfId="0" applyNumberFormat="1" applyFont="1" applyBorder="1" applyAlignment="1">
      <alignment horizontal="center"/>
    </xf>
    <xf numFmtId="170" fontId="41" fillId="0" borderId="0" xfId="0" applyNumberFormat="1" applyFont="1" applyBorder="1" applyAlignment="1">
      <alignment horizontal="center"/>
    </xf>
    <xf numFmtId="175" fontId="35" fillId="0" borderId="0" xfId="0" applyNumberFormat="1" applyFont="1" applyAlignment="1">
      <alignment horizontal="left" wrapText="1" indent="1"/>
    </xf>
    <xf numFmtId="0" fontId="7" fillId="0" borderId="0" xfId="0" applyFont="1" applyBorder="1" applyAlignment="1">
      <alignment horizontal="right" wrapText="1"/>
    </xf>
    <xf numFmtId="0" fontId="0" fillId="0" borderId="0" xfId="0" applyAlignment="1">
      <alignment horizontal="right"/>
    </xf>
    <xf numFmtId="0" fontId="35" fillId="0" borderId="0" xfId="0" applyFont="1" applyAlignment="1">
      <alignment horizontal="left" wrapText="1" indent="1"/>
    </xf>
    <xf numFmtId="175" fontId="35" fillId="0" borderId="0" xfId="0" applyNumberFormat="1" applyFont="1" applyAlignment="1">
      <alignment horizontal="left" wrapText="1" indent="2"/>
    </xf>
    <xf numFmtId="0" fontId="35" fillId="0" borderId="0" xfId="0" applyFont="1" applyAlignment="1">
      <alignment wrapText="1"/>
    </xf>
    <xf numFmtId="175" fontId="35" fillId="0" borderId="0" xfId="0" applyNumberFormat="1" applyFont="1" applyAlignment="1">
      <alignment horizontal="left" wrapText="1"/>
    </xf>
    <xf numFmtId="0" fontId="19" fillId="0" borderId="0" xfId="2" applyAlignment="1" applyProtection="1">
      <alignment wrapText="1"/>
    </xf>
    <xf numFmtId="0" fontId="5" fillId="0" borderId="0" xfId="0" applyFont="1" applyBorder="1" applyAlignment="1">
      <alignment horizontal="center" vertical="center" wrapText="1"/>
    </xf>
    <xf numFmtId="0" fontId="16" fillId="0" borderId="0" xfId="0" applyFont="1" applyBorder="1" applyAlignment="1">
      <alignment horizontal="left" wrapText="1"/>
    </xf>
    <xf numFmtId="0" fontId="0" fillId="0" borderId="0" xfId="0" applyAlignment="1">
      <alignment horizontal="left" wrapText="1"/>
    </xf>
    <xf numFmtId="0" fontId="1" fillId="0" borderId="0" xfId="0" applyFont="1" applyBorder="1" applyAlignment="1">
      <alignment horizontal="center" vertical="center"/>
    </xf>
    <xf numFmtId="182" fontId="5" fillId="0" borderId="0" xfId="0" applyNumberFormat="1" applyFont="1" applyBorder="1" applyAlignment="1">
      <alignment horizontal="right" indent="4"/>
    </xf>
    <xf numFmtId="182" fontId="1" fillId="0" borderId="0" xfId="0" applyNumberFormat="1" applyFont="1" applyBorder="1" applyAlignment="1">
      <alignment horizontal="right" indent="4"/>
    </xf>
    <xf numFmtId="0" fontId="3" fillId="0" borderId="0" xfId="0" applyNumberFormat="1" applyFont="1" applyBorder="1" applyAlignment="1">
      <alignment horizontal="left" wrapText="1"/>
    </xf>
    <xf numFmtId="0" fontId="19" fillId="0" borderId="0" xfId="2" applyAlignment="1" applyProtection="1">
      <alignment horizontal="left" wrapText="1"/>
    </xf>
    <xf numFmtId="0" fontId="4" fillId="0" borderId="10" xfId="0" applyFont="1" applyBorder="1" applyAlignment="1">
      <alignment horizontal="center" vertical="center" wrapText="1"/>
    </xf>
    <xf numFmtId="0" fontId="3" fillId="0" borderId="0" xfId="0" applyFont="1" applyBorder="1" applyAlignment="1"/>
    <xf numFmtId="0" fontId="0" fillId="0" borderId="15" xfId="0" applyBorder="1" applyAlignment="1">
      <alignment horizontal="center" vertical="center"/>
    </xf>
    <xf numFmtId="0" fontId="1" fillId="0" borderId="0" xfId="0" applyNumberFormat="1" applyFont="1" applyBorder="1" applyAlignment="1">
      <alignment horizontal="left" wrapText="1" inden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1" fillId="0" borderId="0" xfId="0" applyFont="1" applyBorder="1" applyAlignment="1">
      <alignment horizontal="center" wrapText="1"/>
    </xf>
    <xf numFmtId="0" fontId="1" fillId="0" borderId="0" xfId="0" applyNumberFormat="1" applyFont="1" applyBorder="1" applyAlignment="1">
      <alignment horizontal="left" wrapText="1"/>
    </xf>
    <xf numFmtId="0" fontId="19" fillId="0" borderId="0" xfId="2" applyAlignment="1" applyProtection="1">
      <alignment horizontal="left"/>
    </xf>
    <xf numFmtId="0" fontId="1" fillId="0" borderId="5" xfId="0" applyFont="1" applyBorder="1" applyAlignment="1">
      <alignment horizontal="center" vertical="center"/>
    </xf>
    <xf numFmtId="0" fontId="5" fillId="0" borderId="6"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0" fillId="0" borderId="14" xfId="0" applyBorder="1"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cellXfs>
  <cellStyles count="4">
    <cellStyle name="Euro" xfId="1"/>
    <cellStyle name="Hyperlink" xfId="2" builtinId="8"/>
    <cellStyle name="Hyperlink_Titelblatt_PV1_j" xfId="3"/>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385217419808331"/>
          <c:y val="1.3559331852833166E-2"/>
          <c:w val="0.74605247135013142"/>
          <c:h val="0.94491593849431132"/>
        </c:manualLayout>
      </c:layout>
      <c:barChart>
        <c:barDir val="bar"/>
        <c:grouping val="clustered"/>
        <c:varyColors val="0"/>
        <c:ser>
          <c:idx val="0"/>
          <c:order val="0"/>
          <c:tx>
            <c:strRef>
              <c:f>'Tab 1.1.1_1.1.2'!$C$5</c:f>
              <c:strCache>
                <c:ptCount val="1"/>
                <c:pt idx="0">
                  <c:v>2007</c:v>
                </c:pt>
              </c:strCache>
            </c:strRef>
          </c:tx>
          <c:spPr>
            <a:solidFill>
              <a:srgbClr val="6E4100"/>
            </a:solidFill>
            <a:ln w="3175">
              <a:solidFill>
                <a:srgbClr val="000000"/>
              </a:solidFill>
              <a:prstDash val="solid"/>
            </a:ln>
          </c:spPr>
          <c:invertIfNegative val="0"/>
          <c:cat>
            <c:strRef>
              <c:f>'Tab 1.1.1_1.1.2'!$A$8:$B$19</c:f>
              <c:strCache>
                <c:ptCount val="12"/>
                <c:pt idx="0">
                  <c:v>Mitte</c:v>
                </c:pt>
                <c:pt idx="1">
                  <c:v>Friedrichshain-Kreuzberg</c:v>
                </c:pt>
                <c:pt idx="2">
                  <c:v>Pankow</c:v>
                </c:pt>
                <c:pt idx="3">
                  <c:v>Charlottenburg-Wilmersdorf</c:v>
                </c:pt>
                <c:pt idx="4">
                  <c:v>Spandau</c:v>
                </c:pt>
                <c:pt idx="5">
                  <c:v>Steglitz-Zehlendorf</c:v>
                </c:pt>
                <c:pt idx="6">
                  <c:v>Tempelhof-Schöneberg</c:v>
                </c:pt>
                <c:pt idx="7">
                  <c:v>Neukölln</c:v>
                </c:pt>
                <c:pt idx="8">
                  <c:v>Treptow-Köpenick</c:v>
                </c:pt>
                <c:pt idx="9">
                  <c:v>Marzahn-Hellersdorf</c:v>
                </c:pt>
                <c:pt idx="10">
                  <c:v>Lichtenberg</c:v>
                </c:pt>
                <c:pt idx="11">
                  <c:v>Reinickendorf</c:v>
                </c:pt>
              </c:strCache>
            </c:strRef>
          </c:cat>
          <c:val>
            <c:numRef>
              <c:f>'Tab 1.1.1_1.1.2'!$C$8:$C$19</c:f>
              <c:numCache>
                <c:formatCode>#\ ###\ ##0;\–\ #\ ###\ ##0;@</c:formatCode>
                <c:ptCount val="12"/>
                <c:pt idx="0">
                  <c:v>328428</c:v>
                </c:pt>
                <c:pt idx="1">
                  <c:v>267919</c:v>
                </c:pt>
                <c:pt idx="2">
                  <c:v>363601</c:v>
                </c:pt>
                <c:pt idx="3">
                  <c:v>316887</c:v>
                </c:pt>
                <c:pt idx="4">
                  <c:v>223652</c:v>
                </c:pt>
                <c:pt idx="5">
                  <c:v>290305</c:v>
                </c:pt>
                <c:pt idx="6">
                  <c:v>331790</c:v>
                </c:pt>
                <c:pt idx="7">
                  <c:v>306713</c:v>
                </c:pt>
                <c:pt idx="8">
                  <c:v>237777</c:v>
                </c:pt>
                <c:pt idx="9">
                  <c:v>249351</c:v>
                </c:pt>
                <c:pt idx="10">
                  <c:v>258098</c:v>
                </c:pt>
                <c:pt idx="11">
                  <c:v>241734</c:v>
                </c:pt>
              </c:numCache>
            </c:numRef>
          </c:val>
        </c:ser>
        <c:ser>
          <c:idx val="2"/>
          <c:order val="1"/>
          <c:tx>
            <c:strRef>
              <c:f>'Tab 1.1.1_1.1.2'!$E$5</c:f>
              <c:strCache>
                <c:ptCount val="1"/>
                <c:pt idx="0">
                  <c:v>2009</c:v>
                </c:pt>
              </c:strCache>
            </c:strRef>
          </c:tx>
          <c:spPr>
            <a:solidFill>
              <a:srgbClr val="C87700"/>
            </a:solidFill>
            <a:ln w="3175">
              <a:solidFill>
                <a:srgbClr val="000000"/>
              </a:solidFill>
              <a:prstDash val="solid"/>
            </a:ln>
          </c:spPr>
          <c:invertIfNegative val="0"/>
          <c:cat>
            <c:strRef>
              <c:f>'Tab 1.1.1_1.1.2'!$A$8:$B$19</c:f>
              <c:strCache>
                <c:ptCount val="12"/>
                <c:pt idx="0">
                  <c:v>Mitte</c:v>
                </c:pt>
                <c:pt idx="1">
                  <c:v>Friedrichshain-Kreuzberg</c:v>
                </c:pt>
                <c:pt idx="2">
                  <c:v>Pankow</c:v>
                </c:pt>
                <c:pt idx="3">
                  <c:v>Charlottenburg-Wilmersdorf</c:v>
                </c:pt>
                <c:pt idx="4">
                  <c:v>Spandau</c:v>
                </c:pt>
                <c:pt idx="5">
                  <c:v>Steglitz-Zehlendorf</c:v>
                </c:pt>
                <c:pt idx="6">
                  <c:v>Tempelhof-Schöneberg</c:v>
                </c:pt>
                <c:pt idx="7">
                  <c:v>Neukölln</c:v>
                </c:pt>
                <c:pt idx="8">
                  <c:v>Treptow-Köpenick</c:v>
                </c:pt>
                <c:pt idx="9">
                  <c:v>Marzahn-Hellersdorf</c:v>
                </c:pt>
                <c:pt idx="10">
                  <c:v>Lichtenberg</c:v>
                </c:pt>
                <c:pt idx="11">
                  <c:v>Reinickendorf</c:v>
                </c:pt>
              </c:strCache>
            </c:strRef>
          </c:cat>
          <c:val>
            <c:numRef>
              <c:f>'Tab 1.1.1_1.1.2'!$E$8:$E$19</c:f>
              <c:numCache>
                <c:formatCode>#\ ###\ ##0;\–\ #\ ###\ ##0;@</c:formatCode>
                <c:ptCount val="12"/>
                <c:pt idx="0">
                  <c:v>333437</c:v>
                </c:pt>
                <c:pt idx="1">
                  <c:v>268839</c:v>
                </c:pt>
                <c:pt idx="2">
                  <c:v>365697</c:v>
                </c:pt>
                <c:pt idx="3">
                  <c:v>320087</c:v>
                </c:pt>
                <c:pt idx="4">
                  <c:v>223724</c:v>
                </c:pt>
                <c:pt idx="5">
                  <c:v>293725</c:v>
                </c:pt>
                <c:pt idx="6">
                  <c:v>334993</c:v>
                </c:pt>
                <c:pt idx="7">
                  <c:v>312367</c:v>
                </c:pt>
                <c:pt idx="8">
                  <c:v>241052</c:v>
                </c:pt>
                <c:pt idx="9">
                  <c:v>248026</c:v>
                </c:pt>
                <c:pt idx="10">
                  <c:v>259663</c:v>
                </c:pt>
                <c:pt idx="11">
                  <c:v>241065</c:v>
                </c:pt>
              </c:numCache>
            </c:numRef>
          </c:val>
        </c:ser>
        <c:ser>
          <c:idx val="4"/>
          <c:order val="2"/>
          <c:tx>
            <c:strRef>
              <c:f>'Tab 1.1.1_1.1.2'!$G$5</c:f>
              <c:strCache>
                <c:ptCount val="1"/>
                <c:pt idx="0">
                  <c:v>2011</c:v>
                </c:pt>
              </c:strCache>
            </c:strRef>
          </c:tx>
          <c:spPr>
            <a:solidFill>
              <a:srgbClr val="FFA623"/>
            </a:solidFill>
            <a:ln w="3175">
              <a:solidFill>
                <a:srgbClr val="000000"/>
              </a:solidFill>
              <a:prstDash val="solid"/>
            </a:ln>
          </c:spPr>
          <c:invertIfNegative val="0"/>
          <c:cat>
            <c:strRef>
              <c:f>'Tab 1.1.1_1.1.2'!$A$8:$B$19</c:f>
              <c:strCache>
                <c:ptCount val="12"/>
                <c:pt idx="0">
                  <c:v>Mitte</c:v>
                </c:pt>
                <c:pt idx="1">
                  <c:v>Friedrichshain-Kreuzberg</c:v>
                </c:pt>
                <c:pt idx="2">
                  <c:v>Pankow</c:v>
                </c:pt>
                <c:pt idx="3">
                  <c:v>Charlottenburg-Wilmersdorf</c:v>
                </c:pt>
                <c:pt idx="4">
                  <c:v>Spandau</c:v>
                </c:pt>
                <c:pt idx="5">
                  <c:v>Steglitz-Zehlendorf</c:v>
                </c:pt>
                <c:pt idx="6">
                  <c:v>Tempelhof-Schöneberg</c:v>
                </c:pt>
                <c:pt idx="7">
                  <c:v>Neukölln</c:v>
                </c:pt>
                <c:pt idx="8">
                  <c:v>Treptow-Köpenick</c:v>
                </c:pt>
                <c:pt idx="9">
                  <c:v>Marzahn-Hellersdorf</c:v>
                </c:pt>
                <c:pt idx="10">
                  <c:v>Lichtenberg</c:v>
                </c:pt>
                <c:pt idx="11">
                  <c:v>Reinickendorf</c:v>
                </c:pt>
              </c:strCache>
            </c:strRef>
          </c:cat>
          <c:val>
            <c:numRef>
              <c:f>'Tab 1.1.1_1.1.2'!$G$8:$G$19</c:f>
              <c:numCache>
                <c:formatCode>#\ ###\ ##0;\–\ #\ ###\ ##0;@</c:formatCode>
                <c:ptCount val="12"/>
                <c:pt idx="0">
                  <c:v>322260</c:v>
                </c:pt>
                <c:pt idx="1">
                  <c:v>254695</c:v>
                </c:pt>
                <c:pt idx="2">
                  <c:v>358505</c:v>
                </c:pt>
                <c:pt idx="3">
                  <c:v>293527</c:v>
                </c:pt>
                <c:pt idx="4">
                  <c:v>216105</c:v>
                </c:pt>
                <c:pt idx="5">
                  <c:v>278936</c:v>
                </c:pt>
                <c:pt idx="6">
                  <c:v>319274</c:v>
                </c:pt>
                <c:pt idx="7">
                  <c:v>303045</c:v>
                </c:pt>
                <c:pt idx="8">
                  <c:v>239472</c:v>
                </c:pt>
                <c:pt idx="9">
                  <c:v>245929</c:v>
                </c:pt>
                <c:pt idx="10">
                  <c:v>254188</c:v>
                </c:pt>
                <c:pt idx="11">
                  <c:v>240066</c:v>
                </c:pt>
              </c:numCache>
            </c:numRef>
          </c:val>
        </c:ser>
        <c:ser>
          <c:idx val="5"/>
          <c:order val="3"/>
          <c:tx>
            <c:strRef>
              <c:f>'Tab 1.1.1_1.1.2'!$H$5</c:f>
              <c:strCache>
                <c:ptCount val="1"/>
                <c:pt idx="0">
                  <c:v>2012</c:v>
                </c:pt>
              </c:strCache>
            </c:strRef>
          </c:tx>
          <c:spPr>
            <a:solidFill>
              <a:srgbClr val="FFDBA5"/>
            </a:solidFill>
            <a:ln w="3175">
              <a:solidFill>
                <a:srgbClr val="000000"/>
              </a:solidFill>
              <a:prstDash val="solid"/>
            </a:ln>
          </c:spPr>
          <c:invertIfNegative val="0"/>
          <c:cat>
            <c:strRef>
              <c:f>'Tab 1.1.1_1.1.2'!$A$8:$B$19</c:f>
              <c:strCache>
                <c:ptCount val="12"/>
                <c:pt idx="0">
                  <c:v>Mitte</c:v>
                </c:pt>
                <c:pt idx="1">
                  <c:v>Friedrichshain-Kreuzberg</c:v>
                </c:pt>
                <c:pt idx="2">
                  <c:v>Pankow</c:v>
                </c:pt>
                <c:pt idx="3">
                  <c:v>Charlottenburg-Wilmersdorf</c:v>
                </c:pt>
                <c:pt idx="4">
                  <c:v>Spandau</c:v>
                </c:pt>
                <c:pt idx="5">
                  <c:v>Steglitz-Zehlendorf</c:v>
                </c:pt>
                <c:pt idx="6">
                  <c:v>Tempelhof-Schöneberg</c:v>
                </c:pt>
                <c:pt idx="7">
                  <c:v>Neukölln</c:v>
                </c:pt>
                <c:pt idx="8">
                  <c:v>Treptow-Köpenick</c:v>
                </c:pt>
                <c:pt idx="9">
                  <c:v>Marzahn-Hellersdorf</c:v>
                </c:pt>
                <c:pt idx="10">
                  <c:v>Lichtenberg</c:v>
                </c:pt>
                <c:pt idx="11">
                  <c:v>Reinickendorf</c:v>
                </c:pt>
              </c:strCache>
            </c:strRef>
          </c:cat>
          <c:val>
            <c:numRef>
              <c:f>'Tab 1.1.1_1.1.2'!$H$8:$H$19</c:f>
              <c:numCache>
                <c:formatCode>#\ ###\ ##0;\–\ #\ ###\ ##0;@</c:formatCode>
                <c:ptCount val="12"/>
                <c:pt idx="0">
                  <c:v>329969</c:v>
                </c:pt>
                <c:pt idx="1">
                  <c:v>259483</c:v>
                </c:pt>
                <c:pt idx="2">
                  <c:v>364794</c:v>
                </c:pt>
                <c:pt idx="3">
                  <c:v>298567</c:v>
                </c:pt>
                <c:pt idx="4">
                  <c:v>218935</c:v>
                </c:pt>
                <c:pt idx="5">
                  <c:v>281604</c:v>
                </c:pt>
                <c:pt idx="6">
                  <c:v>320917</c:v>
                </c:pt>
                <c:pt idx="7">
                  <c:v>308342</c:v>
                </c:pt>
                <c:pt idx="8">
                  <c:v>242000</c:v>
                </c:pt>
                <c:pt idx="9">
                  <c:v>248786</c:v>
                </c:pt>
                <c:pt idx="10">
                  <c:v>258586</c:v>
                </c:pt>
                <c:pt idx="11">
                  <c:v>243239</c:v>
                </c:pt>
              </c:numCache>
            </c:numRef>
          </c:val>
        </c:ser>
        <c:dLbls>
          <c:showLegendKey val="0"/>
          <c:showVal val="0"/>
          <c:showCatName val="0"/>
          <c:showSerName val="0"/>
          <c:showPercent val="0"/>
          <c:showBubbleSize val="0"/>
        </c:dLbls>
        <c:gapWidth val="150"/>
        <c:axId val="58383360"/>
        <c:axId val="73210880"/>
      </c:barChart>
      <c:catAx>
        <c:axId val="58383360"/>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3210880"/>
        <c:crossesAt val="0"/>
        <c:auto val="1"/>
        <c:lblAlgn val="ctr"/>
        <c:lblOffset val="100"/>
        <c:tickLblSkip val="1"/>
        <c:tickMarkSkip val="1"/>
        <c:noMultiLvlLbl val="0"/>
      </c:catAx>
      <c:valAx>
        <c:axId val="73210880"/>
        <c:scaling>
          <c:orientation val="minMax"/>
        </c:scaling>
        <c:delete val="0"/>
        <c:axPos val="b"/>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58383360"/>
        <c:crosses val="max"/>
        <c:crossBetween val="between"/>
      </c:valAx>
      <c:spPr>
        <a:solidFill>
          <a:srgbClr val="FFFFFF"/>
        </a:solidFill>
        <a:ln w="25400">
          <a:noFill/>
        </a:ln>
      </c:spPr>
    </c:plotArea>
    <c:legend>
      <c:legendPos val="r"/>
      <c:layout>
        <c:manualLayout>
          <c:xMode val="edge"/>
          <c:yMode val="edge"/>
          <c:wMode val="edge"/>
          <c:hMode val="edge"/>
          <c:x val="0.87971013799459763"/>
          <c:y val="4.0112994350282483E-2"/>
          <c:w val="0.96233484180212592"/>
          <c:h val="0.13954813381378176"/>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8.7390948002203081E-2"/>
          <c:y val="0.11200032812596132"/>
          <c:w val="0.89638143807974002"/>
          <c:h val="0.70200205664665039"/>
        </c:manualLayout>
      </c:layout>
      <c:barChart>
        <c:barDir val="col"/>
        <c:grouping val="clustered"/>
        <c:varyColors val="0"/>
        <c:ser>
          <c:idx val="0"/>
          <c:order val="0"/>
          <c:tx>
            <c:strRef>
              <c:f>'Grafik 10_11'!$H$3</c:f>
              <c:strCache>
                <c:ptCount val="1"/>
                <c:pt idx="0">
                  <c:v>Abfallverbrennungsanlagen</c:v>
                </c:pt>
              </c:strCache>
            </c:strRef>
          </c:tx>
          <c:spPr>
            <a:solidFill>
              <a:srgbClr val="6E4100"/>
            </a:solidFill>
            <a:ln w="3175">
              <a:solidFill>
                <a:srgbClr val="000000"/>
              </a:solidFill>
              <a:prstDash val="solid"/>
            </a:ln>
          </c:spPr>
          <c:invertIfNegative val="0"/>
          <c:cat>
            <c:numRef>
              <c:f>'Grafik 10_11'!$I$2:$M$2</c:f>
              <c:numCache>
                <c:formatCode>General</c:formatCode>
                <c:ptCount val="5"/>
                <c:pt idx="0">
                  <c:v>2007</c:v>
                </c:pt>
                <c:pt idx="1">
                  <c:v>2008</c:v>
                </c:pt>
                <c:pt idx="2">
                  <c:v>2009</c:v>
                </c:pt>
                <c:pt idx="3">
                  <c:v>2010</c:v>
                </c:pt>
                <c:pt idx="4">
                  <c:v>2011</c:v>
                </c:pt>
              </c:numCache>
            </c:numRef>
          </c:cat>
          <c:val>
            <c:numRef>
              <c:f>'Grafik 10_11'!$I$3:$M$3</c:f>
              <c:numCache>
                <c:formatCode>#\ ###\ ##0;\–\ #\ ###\ ##0;@</c:formatCode>
                <c:ptCount val="5"/>
                <c:pt idx="0">
                  <c:v>656608</c:v>
                </c:pt>
                <c:pt idx="1">
                  <c:v>678046</c:v>
                </c:pt>
                <c:pt idx="2">
                  <c:v>684668</c:v>
                </c:pt>
                <c:pt idx="3">
                  <c:v>679740</c:v>
                </c:pt>
                <c:pt idx="4">
                  <c:v>721363</c:v>
                </c:pt>
              </c:numCache>
            </c:numRef>
          </c:val>
        </c:ser>
        <c:ser>
          <c:idx val="1"/>
          <c:order val="1"/>
          <c:tx>
            <c:strRef>
              <c:f>'Grafik 10_11'!$H$4</c:f>
              <c:strCache>
                <c:ptCount val="1"/>
                <c:pt idx="0">
                  <c:v>Sortieranlagen</c:v>
                </c:pt>
              </c:strCache>
            </c:strRef>
          </c:tx>
          <c:spPr>
            <a:solidFill>
              <a:srgbClr val="FFA623"/>
            </a:solidFill>
            <a:ln w="3175">
              <a:solidFill>
                <a:srgbClr val="000000"/>
              </a:solidFill>
              <a:prstDash val="solid"/>
            </a:ln>
          </c:spPr>
          <c:invertIfNegative val="0"/>
          <c:cat>
            <c:numRef>
              <c:f>'Grafik 10_11'!$I$2:$M$2</c:f>
              <c:numCache>
                <c:formatCode>General</c:formatCode>
                <c:ptCount val="5"/>
                <c:pt idx="0">
                  <c:v>2007</c:v>
                </c:pt>
                <c:pt idx="1">
                  <c:v>2008</c:v>
                </c:pt>
                <c:pt idx="2">
                  <c:v>2009</c:v>
                </c:pt>
                <c:pt idx="3">
                  <c:v>2010</c:v>
                </c:pt>
                <c:pt idx="4">
                  <c:v>2011</c:v>
                </c:pt>
              </c:numCache>
            </c:numRef>
          </c:cat>
          <c:val>
            <c:numRef>
              <c:f>'Grafik 10_11'!$I$4:$M$4</c:f>
              <c:numCache>
                <c:formatCode>#\ ###\ ##0;\–\ #\ ###\ ##0;@</c:formatCode>
                <c:ptCount val="5"/>
                <c:pt idx="0">
                  <c:v>530476</c:v>
                </c:pt>
                <c:pt idx="1">
                  <c:v>646950</c:v>
                </c:pt>
                <c:pt idx="2">
                  <c:v>698200</c:v>
                </c:pt>
                <c:pt idx="3">
                  <c:v>570130</c:v>
                </c:pt>
                <c:pt idx="4">
                  <c:v>587952</c:v>
                </c:pt>
              </c:numCache>
            </c:numRef>
          </c:val>
        </c:ser>
        <c:dLbls>
          <c:showLegendKey val="0"/>
          <c:showVal val="0"/>
          <c:showCatName val="0"/>
          <c:showSerName val="0"/>
          <c:showPercent val="0"/>
          <c:showBubbleSize val="0"/>
        </c:dLbls>
        <c:gapWidth val="150"/>
        <c:axId val="136156672"/>
        <c:axId val="136315264"/>
      </c:barChart>
      <c:catAx>
        <c:axId val="13615667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315264"/>
        <c:crosses val="autoZero"/>
        <c:auto val="1"/>
        <c:lblAlgn val="ctr"/>
        <c:lblOffset val="100"/>
        <c:tickLblSkip val="1"/>
        <c:tickMarkSkip val="1"/>
        <c:noMultiLvlLbl val="0"/>
      </c:catAx>
      <c:valAx>
        <c:axId val="136315264"/>
        <c:scaling>
          <c:orientation val="minMax"/>
          <c:max val="8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6156672"/>
        <c:crosses val="autoZero"/>
        <c:crossBetween val="between"/>
        <c:majorUnit val="100000"/>
      </c:valAx>
      <c:spPr>
        <a:solidFill>
          <a:srgbClr val="FFFFFF"/>
        </a:solidFill>
        <a:ln w="25400">
          <a:noFill/>
        </a:ln>
      </c:spPr>
    </c:plotArea>
    <c:legend>
      <c:legendPos val="r"/>
      <c:layout>
        <c:manualLayout>
          <c:xMode val="edge"/>
          <c:yMode val="edge"/>
          <c:x val="0.10736595659624942"/>
          <c:y val="0.90400262467191606"/>
          <c:w val="0.85892814428159014"/>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10_11'!$H$32</c:f>
              <c:strCache>
                <c:ptCount val="1"/>
                <c:pt idx="0">
                  <c:v>Bauschuttrecyclinganlagen</c:v>
                </c:pt>
              </c:strCache>
            </c:strRef>
          </c:tx>
          <c:spPr>
            <a:solidFill>
              <a:srgbClr val="6E4100"/>
            </a:solidFill>
            <a:ln w="3175">
              <a:solidFill>
                <a:srgbClr val="000000"/>
              </a:solidFill>
              <a:prstDash val="solid"/>
            </a:ln>
          </c:spPr>
          <c:invertIfNegative val="0"/>
          <c:cat>
            <c:numRef>
              <c:f>'Grafik 10_11'!$I$31:$M$31</c:f>
              <c:numCache>
                <c:formatCode>General</c:formatCode>
                <c:ptCount val="5"/>
                <c:pt idx="0">
                  <c:v>2004</c:v>
                </c:pt>
                <c:pt idx="1">
                  <c:v>2006</c:v>
                </c:pt>
                <c:pt idx="2">
                  <c:v>2008</c:v>
                </c:pt>
                <c:pt idx="3">
                  <c:v>2010</c:v>
                </c:pt>
                <c:pt idx="4">
                  <c:v>2012</c:v>
                </c:pt>
              </c:numCache>
            </c:numRef>
          </c:cat>
          <c:val>
            <c:numRef>
              <c:f>'Grafik 10_11'!$I$32:$M$32</c:f>
              <c:numCache>
                <c:formatCode>#\ ###\ ##0;\–\ #\ ###\ ##0;@</c:formatCode>
                <c:ptCount val="5"/>
                <c:pt idx="0">
                  <c:v>1875239</c:v>
                </c:pt>
                <c:pt idx="1">
                  <c:v>2268468</c:v>
                </c:pt>
                <c:pt idx="2">
                  <c:v>1750726</c:v>
                </c:pt>
                <c:pt idx="3">
                  <c:v>1116705</c:v>
                </c:pt>
                <c:pt idx="4">
                  <c:v>1484769</c:v>
                </c:pt>
              </c:numCache>
            </c:numRef>
          </c:val>
        </c:ser>
        <c:ser>
          <c:idx val="1"/>
          <c:order val="1"/>
          <c:tx>
            <c:strRef>
              <c:f>'Grafik 10_11'!$H$33</c:f>
              <c:strCache>
                <c:ptCount val="1"/>
                <c:pt idx="0">
                  <c:v>Asphaltmischanlagen</c:v>
                </c:pt>
              </c:strCache>
            </c:strRef>
          </c:tx>
          <c:spPr>
            <a:solidFill>
              <a:srgbClr val="FFA623"/>
            </a:solidFill>
            <a:ln w="3175">
              <a:solidFill>
                <a:srgbClr val="000000"/>
              </a:solidFill>
              <a:prstDash val="solid"/>
            </a:ln>
          </c:spPr>
          <c:invertIfNegative val="0"/>
          <c:cat>
            <c:numRef>
              <c:f>'Grafik 10_11'!$I$31:$M$31</c:f>
              <c:numCache>
                <c:formatCode>General</c:formatCode>
                <c:ptCount val="5"/>
                <c:pt idx="0">
                  <c:v>2004</c:v>
                </c:pt>
                <c:pt idx="1">
                  <c:v>2006</c:v>
                </c:pt>
                <c:pt idx="2">
                  <c:v>2008</c:v>
                </c:pt>
                <c:pt idx="3">
                  <c:v>2010</c:v>
                </c:pt>
                <c:pt idx="4">
                  <c:v>2012</c:v>
                </c:pt>
              </c:numCache>
            </c:numRef>
          </c:cat>
          <c:val>
            <c:numRef>
              <c:f>'Grafik 10_11'!$I$33:$M$33</c:f>
              <c:numCache>
                <c:formatCode>#\ ###\ ##0;\–\ #\ ###\ ##0;@</c:formatCode>
                <c:ptCount val="5"/>
                <c:pt idx="0">
                  <c:v>48505</c:v>
                </c:pt>
                <c:pt idx="1">
                  <c:v>89814</c:v>
                </c:pt>
                <c:pt idx="2">
                  <c:v>55031</c:v>
                </c:pt>
                <c:pt idx="3">
                  <c:v>78723</c:v>
                </c:pt>
                <c:pt idx="4">
                  <c:v>43184</c:v>
                </c:pt>
              </c:numCache>
            </c:numRef>
          </c:val>
        </c:ser>
        <c:dLbls>
          <c:showLegendKey val="0"/>
          <c:showVal val="0"/>
          <c:showCatName val="0"/>
          <c:showSerName val="0"/>
          <c:showPercent val="0"/>
          <c:showBubbleSize val="0"/>
        </c:dLbls>
        <c:gapWidth val="150"/>
        <c:axId val="136367488"/>
        <c:axId val="136394624"/>
      </c:barChart>
      <c:catAx>
        <c:axId val="1363674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394624"/>
        <c:crosses val="autoZero"/>
        <c:auto val="1"/>
        <c:lblAlgn val="ctr"/>
        <c:lblOffset val="100"/>
        <c:tickLblSkip val="1"/>
        <c:tickMarkSkip val="1"/>
        <c:noMultiLvlLbl val="0"/>
      </c:catAx>
      <c:valAx>
        <c:axId val="136394624"/>
        <c:scaling>
          <c:orientation val="minMax"/>
          <c:max val="2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6367488"/>
        <c:crosses val="autoZero"/>
        <c:crossBetween val="between"/>
        <c:majorUnit val="25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1.7220172201722016E-2"/>
          <c:y val="4.6000262467191605E-2"/>
        </c:manualLayout>
      </c:layout>
      <c:overlay val="0"/>
      <c:spPr>
        <a:noFill/>
        <a:ln w="25400">
          <a:noFill/>
        </a:ln>
      </c:spPr>
    </c:title>
    <c:autoTitleDeleted val="0"/>
    <c:plotArea>
      <c:layout>
        <c:manualLayout>
          <c:layoutTarget val="inner"/>
          <c:xMode val="edge"/>
          <c:yMode val="edge"/>
          <c:x val="6.2730702657382301E-2"/>
          <c:y val="0.1620004746107655"/>
          <c:w val="0.91882029186401137"/>
          <c:h val="0.68200199805272876"/>
        </c:manualLayout>
      </c:layout>
      <c:barChart>
        <c:barDir val="col"/>
        <c:grouping val="stacked"/>
        <c:varyColors val="0"/>
        <c:ser>
          <c:idx val="1"/>
          <c:order val="0"/>
          <c:tx>
            <c:strRef>
              <c:f>'Tab 3.5.1 Grafik 12'!$J$27</c:f>
              <c:strCache>
                <c:ptCount val="1"/>
                <c:pt idx="0">
                  <c:v>Biomasse</c:v>
                </c:pt>
              </c:strCache>
            </c:strRef>
          </c:tx>
          <c:spPr>
            <a:solidFill>
              <a:srgbClr val="FFA623"/>
            </a:solidFill>
            <a:ln w="3175">
              <a:solidFill>
                <a:srgbClr val="000000"/>
              </a:solidFill>
              <a:prstDash val="solid"/>
            </a:ln>
          </c:spPr>
          <c:invertIfNegative val="0"/>
          <c:cat>
            <c:numRef>
              <c:f>'Tab 3.5.1 Grafik 12'!$K$26:$Q$26</c:f>
              <c:numCache>
                <c:formatCode>General</c:formatCode>
                <c:ptCount val="7"/>
                <c:pt idx="0">
                  <c:v>2004</c:v>
                </c:pt>
                <c:pt idx="1">
                  <c:v>2005</c:v>
                </c:pt>
                <c:pt idx="2">
                  <c:v>2006</c:v>
                </c:pt>
                <c:pt idx="3">
                  <c:v>2007</c:v>
                </c:pt>
                <c:pt idx="4">
                  <c:v>2008</c:v>
                </c:pt>
                <c:pt idx="5">
                  <c:v>2009</c:v>
                </c:pt>
                <c:pt idx="6">
                  <c:v>2010</c:v>
                </c:pt>
              </c:numCache>
            </c:numRef>
          </c:cat>
          <c:val>
            <c:numRef>
              <c:f>'Tab 3.5.1 Grafik 12'!$K$27:$Q$27</c:f>
              <c:numCache>
                <c:formatCode>#\ ###\ ##0;\–\ #\ ###\ ##0;@</c:formatCode>
                <c:ptCount val="7"/>
                <c:pt idx="0">
                  <c:v>92</c:v>
                </c:pt>
                <c:pt idx="1">
                  <c:v>107</c:v>
                </c:pt>
                <c:pt idx="2">
                  <c:v>150</c:v>
                </c:pt>
                <c:pt idx="3">
                  <c:v>248</c:v>
                </c:pt>
                <c:pt idx="4" formatCode="#\ ###\ ##0;\–\ #\ ###\ ###0;@">
                  <c:v>244</c:v>
                </c:pt>
                <c:pt idx="5">
                  <c:v>351</c:v>
                </c:pt>
                <c:pt idx="6">
                  <c:v>407</c:v>
                </c:pt>
              </c:numCache>
            </c:numRef>
          </c:val>
        </c:ser>
        <c:ser>
          <c:idx val="2"/>
          <c:order val="1"/>
          <c:tx>
            <c:strRef>
              <c:f>'Tab 3.5.1 Grafik 12'!$J$28</c:f>
              <c:strCache>
                <c:ptCount val="1"/>
                <c:pt idx="0">
                  <c:v>Photovoltaik</c:v>
                </c:pt>
              </c:strCache>
            </c:strRef>
          </c:tx>
          <c:spPr>
            <a:solidFill>
              <a:srgbClr val="FFDBA5"/>
            </a:solidFill>
            <a:ln w="3175">
              <a:solidFill>
                <a:srgbClr val="000000"/>
              </a:solidFill>
              <a:prstDash val="solid"/>
            </a:ln>
          </c:spPr>
          <c:invertIfNegative val="0"/>
          <c:cat>
            <c:numRef>
              <c:f>'Tab 3.5.1 Grafik 12'!$K$26:$Q$26</c:f>
              <c:numCache>
                <c:formatCode>General</c:formatCode>
                <c:ptCount val="7"/>
                <c:pt idx="0">
                  <c:v>2004</c:v>
                </c:pt>
                <c:pt idx="1">
                  <c:v>2005</c:v>
                </c:pt>
                <c:pt idx="2">
                  <c:v>2006</c:v>
                </c:pt>
                <c:pt idx="3">
                  <c:v>2007</c:v>
                </c:pt>
                <c:pt idx="4">
                  <c:v>2008</c:v>
                </c:pt>
                <c:pt idx="5">
                  <c:v>2009</c:v>
                </c:pt>
                <c:pt idx="6">
                  <c:v>2010</c:v>
                </c:pt>
              </c:numCache>
            </c:numRef>
          </c:cat>
          <c:val>
            <c:numRef>
              <c:f>'Tab 3.5.1 Grafik 12'!$K$28:$Q$28</c:f>
              <c:numCache>
                <c:formatCode>#\ ###\ ##0;\–\ #\ ###\ ##0;@</c:formatCode>
                <c:ptCount val="7"/>
                <c:pt idx="0">
                  <c:v>2</c:v>
                </c:pt>
                <c:pt idx="1">
                  <c:v>3</c:v>
                </c:pt>
                <c:pt idx="2">
                  <c:v>4</c:v>
                </c:pt>
                <c:pt idx="3">
                  <c:v>5</c:v>
                </c:pt>
                <c:pt idx="4" formatCode="#\ ###\ ##0;\–\ #\ ###\ ###0;@">
                  <c:v>9</c:v>
                </c:pt>
                <c:pt idx="5">
                  <c:v>16</c:v>
                </c:pt>
                <c:pt idx="6">
                  <c:v>24</c:v>
                </c:pt>
              </c:numCache>
            </c:numRef>
          </c:val>
        </c:ser>
        <c:dLbls>
          <c:showLegendKey val="0"/>
          <c:showVal val="0"/>
          <c:showCatName val="0"/>
          <c:showSerName val="0"/>
          <c:showPercent val="0"/>
          <c:showBubbleSize val="0"/>
        </c:dLbls>
        <c:gapWidth val="150"/>
        <c:overlap val="100"/>
        <c:axId val="138098560"/>
        <c:axId val="138100096"/>
      </c:barChart>
      <c:catAx>
        <c:axId val="1380985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8100096"/>
        <c:crosses val="autoZero"/>
        <c:auto val="0"/>
        <c:lblAlgn val="ctr"/>
        <c:lblOffset val="100"/>
        <c:tickLblSkip val="1"/>
        <c:tickMarkSkip val="1"/>
        <c:noMultiLvlLbl val="0"/>
      </c:catAx>
      <c:valAx>
        <c:axId val="138100096"/>
        <c:scaling>
          <c:orientation val="minMax"/>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8098560"/>
        <c:crosses val="autoZero"/>
        <c:crossBetween val="between"/>
      </c:valAx>
      <c:spPr>
        <a:noFill/>
        <a:ln w="25400">
          <a:noFill/>
        </a:ln>
      </c:spPr>
    </c:plotArea>
    <c:legend>
      <c:legendPos val="b"/>
      <c:layout>
        <c:manualLayout>
          <c:xMode val="edge"/>
          <c:yMode val="edge"/>
          <c:x val="7.8720948626809104E-2"/>
          <c:y val="0.93600262467191597"/>
          <c:w val="0.89422007212198107"/>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dPt>
          <c:dPt>
            <c:idx val="1"/>
            <c:bubble3D val="0"/>
            <c:spPr>
              <a:solidFill>
                <a:srgbClr val="6E4100"/>
              </a:solidFill>
              <a:ln w="3175">
                <a:solidFill>
                  <a:srgbClr val="000000"/>
                </a:solidFill>
                <a:prstDash val="solid"/>
              </a:ln>
            </c:spPr>
          </c:dPt>
          <c:dPt>
            <c:idx val="2"/>
            <c:bubble3D val="0"/>
            <c:spPr>
              <a:solidFill>
                <a:srgbClr val="C87700"/>
              </a:solidFill>
              <a:ln w="3175">
                <a:solidFill>
                  <a:srgbClr val="000000"/>
                </a:solidFill>
                <a:prstDash val="solid"/>
              </a:ln>
            </c:spPr>
          </c:dPt>
          <c:dPt>
            <c:idx val="3"/>
            <c:bubble3D val="0"/>
            <c:spPr>
              <a:solidFill>
                <a:srgbClr val="FFA623"/>
              </a:solidFill>
              <a:ln w="3175">
                <a:solidFill>
                  <a:srgbClr val="000000"/>
                </a:solidFill>
                <a:prstDash val="solid"/>
              </a:ln>
            </c:spPr>
          </c:dPt>
          <c:dPt>
            <c:idx val="4"/>
            <c:bubble3D val="0"/>
            <c:spPr>
              <a:solidFill>
                <a:srgbClr val="FFDBA5"/>
              </a:solidFill>
              <a:ln w="3175">
                <a:solidFill>
                  <a:srgbClr val="000000"/>
                </a:solidFill>
                <a:prstDash val="solid"/>
              </a:ln>
            </c:spPr>
          </c:dPt>
          <c:dPt>
            <c:idx val="5"/>
            <c:bubble3D val="0"/>
            <c:spPr>
              <a:solidFill>
                <a:srgbClr val="FFF3E1"/>
              </a:solidFill>
              <a:ln w="3175">
                <a:solidFill>
                  <a:srgbClr val="000000"/>
                </a:solidFill>
                <a:prstDash val="solid"/>
              </a:ln>
            </c:spPr>
          </c:dPt>
          <c:dLbls>
            <c:dLbl>
              <c:idx val="0"/>
              <c:layout>
                <c:manualLayout>
                  <c:x val="-5.3236445142593028E-2"/>
                  <c:y val="-9.3211035519831453E-2"/>
                </c:manualLayout>
              </c:layout>
              <c:tx>
                <c:rich>
                  <a:bodyPr/>
                  <a:lstStyle/>
                  <a:p>
                    <a:pPr>
                      <a:defRPr sz="800" b="0" i="0" u="none" strike="noStrike" baseline="0">
                        <a:solidFill>
                          <a:srgbClr val="000000"/>
                        </a:solidFill>
                        <a:latin typeface="Arial"/>
                        <a:ea typeface="Arial"/>
                        <a:cs typeface="Arial"/>
                      </a:defRPr>
                    </a:pPr>
                    <a:r>
                      <a:rPr lang="de-DE"/>
                      <a:t>Land- und Forstwirtschaft; Fischerei
0%</a:t>
                    </a:r>
                  </a:p>
                </c:rich>
              </c:tx>
              <c:spPr>
                <a:noFill/>
                <a:ln w="25400">
                  <a:noFill/>
                </a:ln>
              </c:spPr>
              <c:dLblPos val="bestFit"/>
              <c:showLegendKey val="0"/>
              <c:showVal val="0"/>
              <c:showCatName val="0"/>
              <c:showSerName val="0"/>
              <c:showPercent val="0"/>
              <c:showBubbleSize val="0"/>
            </c:dLbl>
            <c:dLbl>
              <c:idx val="1"/>
              <c:layout>
                <c:manualLayout>
                  <c:x val="9.3815575684618371E-3"/>
                  <c:y val="3.0489143402529228E-2"/>
                </c:manualLayout>
              </c:layout>
              <c:dLblPos val="bestFit"/>
              <c:showLegendKey val="0"/>
              <c:showVal val="0"/>
              <c:showCatName val="1"/>
              <c:showSerName val="0"/>
              <c:showPercent val="1"/>
              <c:showBubbleSize val="0"/>
            </c:dLbl>
            <c:dLbl>
              <c:idx val="2"/>
              <c:layout>
                <c:manualLayout>
                  <c:x val="3.8719995526875009E-2"/>
                  <c:y val="1.6857551896921976E-2"/>
                </c:manualLayout>
              </c:layout>
              <c:dLblPos val="bestFit"/>
              <c:showLegendKey val="0"/>
              <c:showVal val="0"/>
              <c:showCatName val="1"/>
              <c:showSerName val="0"/>
              <c:showPercent val="1"/>
              <c:showBubbleSize val="0"/>
            </c:dLbl>
            <c:dLbl>
              <c:idx val="3"/>
              <c:layout>
                <c:manualLayout>
                  <c:x val="1.9992217587576827E-2"/>
                  <c:y val="2.7578831463934177E-2"/>
                </c:manualLayout>
              </c:layout>
              <c:dLblPos val="bestFit"/>
              <c:showLegendKey val="0"/>
              <c:showVal val="0"/>
              <c:showCatName val="1"/>
              <c:showSerName val="0"/>
              <c:showPercent val="1"/>
              <c:showBubbleSize val="0"/>
            </c:dLbl>
            <c:dLbl>
              <c:idx val="4"/>
              <c:layout>
                <c:manualLayout>
                  <c:x val="-5.4541133885768096E-2"/>
                  <c:y val="-3.620852964113308E-2"/>
                </c:manualLayout>
              </c:layout>
              <c:dLblPos val="bestFit"/>
              <c:showLegendKey val="0"/>
              <c:showVal val="0"/>
              <c:showCatName val="1"/>
              <c:showSerName val="0"/>
              <c:showPercent val="1"/>
              <c:showBubbleSize val="0"/>
            </c:dLbl>
            <c:dLbl>
              <c:idx val="5"/>
              <c:layout>
                <c:manualLayout>
                  <c:x val="-3.1101996190853469E-3"/>
                  <c:y val="3.1594183591075763E-2"/>
                </c:manualLayout>
              </c:layout>
              <c:dLblPos val="bestFit"/>
              <c:showLegendKey val="0"/>
              <c:showVal val="0"/>
              <c:showCatName val="1"/>
              <c:showSerName val="0"/>
              <c:showPercent val="1"/>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'Tab 1.2.3 Grafik 2'!$N$30:$N$35</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2'!$O$30:$O$35</c:f>
              <c:numCache>
                <c:formatCode>0.0</c:formatCode>
                <c:ptCount val="6"/>
                <c:pt idx="0">
                  <c:v>0.59399999999999997</c:v>
                </c:pt>
                <c:pt idx="1">
                  <c:v>136.88499999999999</c:v>
                </c:pt>
                <c:pt idx="2">
                  <c:v>80.772000000000006</c:v>
                </c:pt>
                <c:pt idx="3" formatCode="#\ ###\ ##0.0;\–\ #\ ###\ ##0.0;@">
                  <c:v>457.38</c:v>
                </c:pt>
                <c:pt idx="4">
                  <c:v>389.20699999999999</c:v>
                </c:pt>
                <c:pt idx="5" formatCode="#\ ###\ ##0.0;\–\ #\ ###\ ##0.0;@">
                  <c:v>694.375</c:v>
                </c:pt>
              </c:numCache>
            </c:numRef>
          </c:val>
        </c:ser>
        <c:dLbls>
          <c:showLegendKey val="0"/>
          <c:showVal val="0"/>
          <c:showCatName val="0"/>
          <c:showSerName val="0"/>
          <c:showPercent val="0"/>
          <c:showBubbleSize val="0"/>
          <c:showLeaderLines val="0"/>
        </c:dLbls>
        <c:firstSliceAng val="3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rgbClr val="FEE2E2"/>
              </a:solidFill>
              <a:ln w="3175">
                <a:solidFill>
                  <a:srgbClr val="000000"/>
                </a:solidFill>
                <a:prstDash val="solid"/>
              </a:ln>
            </c:spPr>
          </c:dPt>
          <c:dPt>
            <c:idx val="1"/>
            <c:bubble3D val="0"/>
            <c:spPr>
              <a:solidFill>
                <a:srgbClr val="FD9D9D"/>
              </a:solidFill>
              <a:ln w="3175">
                <a:solidFill>
                  <a:srgbClr val="000000"/>
                </a:solidFill>
                <a:prstDash val="solid"/>
              </a:ln>
            </c:spPr>
          </c:dPt>
          <c:dPt>
            <c:idx val="2"/>
            <c:bubble3D val="0"/>
            <c:spPr>
              <a:solidFill>
                <a:srgbClr val="F40404"/>
              </a:solidFill>
              <a:ln w="3175">
                <a:solidFill>
                  <a:srgbClr val="000000"/>
                </a:solidFill>
                <a:prstDash val="solid"/>
              </a:ln>
            </c:spPr>
          </c:dPt>
          <c:dPt>
            <c:idx val="3"/>
            <c:bubble3D val="0"/>
            <c:spPr>
              <a:solidFill>
                <a:srgbClr val="B90303"/>
              </a:solidFill>
              <a:ln w="3175">
                <a:solidFill>
                  <a:srgbClr val="000000"/>
                </a:solidFill>
                <a:prstDash val="solid"/>
              </a:ln>
            </c:spPr>
          </c:dPt>
          <c:dPt>
            <c:idx val="4"/>
            <c:bubble3D val="0"/>
            <c:spPr>
              <a:solidFill>
                <a:srgbClr val="3C2400"/>
              </a:solidFill>
              <a:ln w="3175">
                <a:solidFill>
                  <a:srgbClr val="000000"/>
                </a:solidFill>
                <a:prstDash val="solid"/>
              </a:ln>
            </c:spPr>
          </c:dPt>
          <c:dPt>
            <c:idx val="5"/>
            <c:bubble3D val="0"/>
            <c:spPr>
              <a:solidFill>
                <a:srgbClr val="6E4100"/>
              </a:solidFill>
              <a:ln w="3175">
                <a:solidFill>
                  <a:srgbClr val="000000"/>
                </a:solidFill>
                <a:prstDash val="solid"/>
              </a:ln>
            </c:spPr>
          </c:dPt>
          <c:dPt>
            <c:idx val="6"/>
            <c:bubble3D val="0"/>
            <c:spPr>
              <a:solidFill>
                <a:srgbClr val="C87700"/>
              </a:solidFill>
              <a:ln w="3175">
                <a:solidFill>
                  <a:srgbClr val="000000"/>
                </a:solidFill>
                <a:prstDash val="solid"/>
              </a:ln>
            </c:spPr>
          </c:dPt>
          <c:dPt>
            <c:idx val="7"/>
            <c:bubble3D val="0"/>
            <c:spPr>
              <a:solidFill>
                <a:srgbClr val="FFA623"/>
              </a:solidFill>
              <a:ln w="3175">
                <a:solidFill>
                  <a:srgbClr val="000000"/>
                </a:solidFill>
                <a:prstDash val="solid"/>
              </a:ln>
            </c:spPr>
          </c:dPt>
          <c:dPt>
            <c:idx val="8"/>
            <c:bubble3D val="0"/>
            <c:spPr>
              <a:solidFill>
                <a:srgbClr val="FFDBA5"/>
              </a:solidFill>
              <a:ln w="3175">
                <a:solidFill>
                  <a:srgbClr val="000000"/>
                </a:solidFill>
                <a:prstDash val="solid"/>
              </a:ln>
            </c:spPr>
          </c:dPt>
          <c:dLbls>
            <c:dLbl>
              <c:idx val="0"/>
              <c:layout>
                <c:manualLayout>
                  <c:x val="9.1993451313635303E-4"/>
                  <c:y val="3.872512029746282E-2"/>
                </c:manualLayout>
              </c:layout>
              <c:dLblPos val="bestFit"/>
              <c:showLegendKey val="0"/>
              <c:showVal val="0"/>
              <c:showCatName val="1"/>
              <c:showSerName val="0"/>
              <c:showPercent val="1"/>
              <c:showBubbleSize val="0"/>
            </c:dLbl>
            <c:dLbl>
              <c:idx val="1"/>
              <c:layout>
                <c:manualLayout>
                  <c:x val="-3.6471245549751827E-2"/>
                  <c:y val="-1.574365704286964E-2"/>
                </c:manualLayout>
              </c:layout>
              <c:dLblPos val="bestFit"/>
              <c:showLegendKey val="0"/>
              <c:showVal val="0"/>
              <c:showCatName val="1"/>
              <c:showSerName val="0"/>
              <c:showPercent val="1"/>
              <c:showBubbleSize val="0"/>
            </c:dLbl>
            <c:dLbl>
              <c:idx val="2"/>
              <c:layout>
                <c:manualLayout>
                  <c:x val="-2.3675378185607786E-2"/>
                  <c:y val="-3.5781903904621246E-3"/>
                </c:manualLayout>
              </c:layout>
              <c:dLblPos val="bestFit"/>
              <c:showLegendKey val="0"/>
              <c:showVal val="0"/>
              <c:showCatName val="1"/>
              <c:showSerName val="0"/>
              <c:showPercent val="1"/>
              <c:showBubbleSize val="0"/>
            </c:dLbl>
            <c:dLbl>
              <c:idx val="3"/>
              <c:layout>
                <c:manualLayout>
                  <c:x val="7.4641476697470413E-2"/>
                  <c:y val="-6.6577770319907345E-2"/>
                </c:manualLayout>
              </c:layout>
              <c:tx>
                <c:rich>
                  <a:bodyPr/>
                  <a:lstStyle/>
                  <a:p>
                    <a:pPr>
                      <a:defRPr sz="800" b="0" i="0" u="none" strike="noStrike" baseline="0">
                        <a:solidFill>
                          <a:srgbClr val="000000"/>
                        </a:solidFill>
                        <a:latin typeface="Arial"/>
                        <a:ea typeface="Arial"/>
                        <a:cs typeface="Arial"/>
                      </a:defRPr>
                    </a:pPr>
                    <a:r>
                      <a:rPr lang="de-DE"/>
                      <a:t>sonstige Flächen
(einschl.Abbauland)
0%</a:t>
                    </a:r>
                  </a:p>
                </c:rich>
              </c:tx>
              <c:spPr>
                <a:noFill/>
                <a:ln w="25400">
                  <a:noFill/>
                </a:ln>
              </c:spPr>
              <c:dLblPos val="bestFit"/>
              <c:showLegendKey val="0"/>
              <c:showVal val="0"/>
              <c:showCatName val="0"/>
              <c:showSerName val="0"/>
              <c:showPercent val="0"/>
              <c:showBubbleSize val="0"/>
            </c:dLbl>
            <c:dLbl>
              <c:idx val="4"/>
              <c:layout>
                <c:manualLayout>
                  <c:x val="5.4215067176008943E-4"/>
                  <c:y val="-5.5295548993875766E-2"/>
                </c:manualLayout>
              </c:layout>
              <c:tx>
                <c:rich>
                  <a:bodyPr/>
                  <a:lstStyle/>
                  <a:p>
                    <a:pPr>
                      <a:defRPr sz="800" b="0" i="0" u="none" strike="noStrike" baseline="0">
                        <a:solidFill>
                          <a:srgbClr val="000000"/>
                        </a:solidFill>
                        <a:latin typeface="Arial"/>
                        <a:ea typeface="Arial"/>
                        <a:cs typeface="Arial"/>
                      </a:defRPr>
                    </a:pPr>
                    <a:r>
                      <a:rPr lang="de-DE"/>
                      <a:t>Betriebsfäche (ohne Abbaufläche)
1%</a:t>
                    </a:r>
                  </a:p>
                </c:rich>
              </c:tx>
              <c:spPr>
                <a:noFill/>
                <a:ln w="25400">
                  <a:noFill/>
                </a:ln>
              </c:spPr>
              <c:dLblPos val="bestFit"/>
              <c:showLegendKey val="0"/>
              <c:showVal val="0"/>
              <c:showCatName val="0"/>
              <c:showSerName val="0"/>
              <c:showPercent val="0"/>
              <c:showBubbleSize val="0"/>
            </c:dLbl>
            <c:dLbl>
              <c:idx val="5"/>
              <c:layout>
                <c:manualLayout>
                  <c:x val="1.779774434136327E-3"/>
                  <c:y val="4.7233158355205916E-3"/>
                </c:manualLayout>
              </c:layout>
              <c:tx>
                <c:rich>
                  <a:bodyPr/>
                  <a:lstStyle/>
                  <a:p>
                    <a:pPr>
                      <a:defRPr sz="800" b="0" i="0" u="none" strike="noStrike" baseline="0">
                        <a:solidFill>
                          <a:srgbClr val="000000"/>
                        </a:solidFill>
                        <a:latin typeface="Arial"/>
                        <a:ea typeface="Arial"/>
                        <a:cs typeface="Arial"/>
                      </a:defRPr>
                    </a:pPr>
                    <a:r>
                      <a:rPr lang="de-DE"/>
                      <a:t>Erholungsfläche
19%</a:t>
                    </a:r>
                  </a:p>
                </c:rich>
              </c:tx>
              <c:spPr>
                <a:noFill/>
                <a:ln w="25400">
                  <a:noFill/>
                </a:ln>
              </c:spPr>
              <c:dLblPos val="bestFit"/>
              <c:showLegendKey val="0"/>
              <c:showVal val="0"/>
              <c:showCatName val="0"/>
              <c:showSerName val="0"/>
              <c:showPercent val="0"/>
              <c:showBubbleSize val="0"/>
            </c:dLbl>
            <c:dLbl>
              <c:idx val="6"/>
              <c:layout/>
              <c:tx>
                <c:rich>
                  <a:bodyPr/>
                  <a:lstStyle/>
                  <a:p>
                    <a:pPr>
                      <a:defRPr sz="800" b="0" i="0" u="none" strike="noStrike" baseline="0">
                        <a:solidFill>
                          <a:srgbClr val="000000"/>
                        </a:solidFill>
                        <a:latin typeface="Arial"/>
                        <a:ea typeface="Arial"/>
                        <a:cs typeface="Arial"/>
                      </a:defRPr>
                    </a:pPr>
                    <a:r>
                      <a:rPr lang="de-DE"/>
                      <a:t>Gebäude- und Freifläche
59%</a:t>
                    </a:r>
                  </a:p>
                </c:rich>
              </c:tx>
              <c:spPr>
                <a:noFill/>
                <a:ln w="25400">
                  <a:noFill/>
                </a:ln>
              </c:spPr>
              <c:showLegendKey val="0"/>
              <c:showVal val="0"/>
              <c:showCatName val="0"/>
              <c:showSerName val="0"/>
              <c:showPercent val="0"/>
              <c:showBubbleSize val="0"/>
            </c:dLbl>
            <c:dLbl>
              <c:idx val="7"/>
              <c:layout/>
              <c:tx>
                <c:rich>
                  <a:bodyPr/>
                  <a:lstStyle/>
                  <a:p>
                    <a:pPr>
                      <a:defRPr sz="800" b="0" i="0" u="none" strike="noStrike" baseline="0">
                        <a:solidFill>
                          <a:srgbClr val="000000"/>
                        </a:solidFill>
                        <a:latin typeface="Arial"/>
                        <a:ea typeface="Arial"/>
                        <a:cs typeface="Arial"/>
                      </a:defRPr>
                    </a:pPr>
                    <a:r>
                      <a:rPr lang="de-DE"/>
                      <a:t>Verkehrsfläche
21%</a:t>
                    </a:r>
                  </a:p>
                </c:rich>
              </c:tx>
              <c:spPr>
                <a:noFill/>
                <a:ln w="25400">
                  <a:noFill/>
                </a:ln>
              </c:spPr>
              <c:showLegendKey val="0"/>
              <c:showVal val="0"/>
              <c:showCatName val="0"/>
              <c:showSerName val="0"/>
              <c:showPercent val="0"/>
              <c:showBubbleSize val="0"/>
            </c:dLbl>
            <c:dLbl>
              <c:idx val="8"/>
              <c:layout>
                <c:manualLayout>
                  <c:x val="3.2574517294249108E-3"/>
                  <c:y val="-6.2756999125109358E-3"/>
                </c:manualLayout>
              </c:layout>
              <c:tx>
                <c:rich>
                  <a:bodyPr/>
                  <a:lstStyle/>
                  <a:p>
                    <a:pPr>
                      <a:defRPr sz="800" b="0" i="0" u="none" strike="noStrike" baseline="0">
                        <a:solidFill>
                          <a:srgbClr val="000000"/>
                        </a:solidFill>
                        <a:latin typeface="Arial"/>
                        <a:ea typeface="Arial"/>
                        <a:cs typeface="Arial"/>
                      </a:defRPr>
                    </a:pPr>
                    <a:r>
                      <a:rPr lang="de-DE"/>
                      <a:t>Siedlungs- und
Verkehrsfläche
70%</a:t>
                    </a:r>
                  </a:p>
                </c:rich>
              </c:tx>
              <c:spPr>
                <a:noFill/>
                <a:ln w="25400">
                  <a:noFill/>
                </a:ln>
              </c:spPr>
              <c:dLblPos val="bestFit"/>
              <c:showLegendKey val="0"/>
              <c:showVal val="0"/>
              <c:showCatName val="0"/>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1"/>
            <c:leaderLines>
              <c:spPr>
                <a:ln w="3175"/>
              </c:spPr>
            </c:leaderLines>
          </c:dLbls>
          <c:cat>
            <c:strRef>
              <c:f>'Tab 2.1.1 Grafik 3'!$M$31:$M$38</c:f>
              <c:strCache>
                <c:ptCount val="8"/>
                <c:pt idx="0">
                  <c:v>Landwirtschaftsfläche</c:v>
                </c:pt>
                <c:pt idx="1">
                  <c:v>Waldfläche</c:v>
                </c:pt>
                <c:pt idx="2">
                  <c:v>Wasserfläche </c:v>
                </c:pt>
                <c:pt idx="3">
                  <c:v>sonstige Flächen (einschl. Abbauland)</c:v>
                </c:pt>
                <c:pt idx="4">
                  <c:v>Betriebsfäche (ohne Abbaufläche)</c:v>
                </c:pt>
                <c:pt idx="5">
                  <c:v>Erholungsfläche</c:v>
                </c:pt>
                <c:pt idx="6">
                  <c:v>Gebäude- und Freifläche</c:v>
                </c:pt>
                <c:pt idx="7">
                  <c:v>Verkehrsfläche</c:v>
                </c:pt>
              </c:strCache>
            </c:strRef>
          </c:cat>
          <c:val>
            <c:numRef>
              <c:f>'Tab 2.1.1 Grafik 3'!$N$31:$N$38</c:f>
              <c:numCache>
                <c:formatCode>#\ ###\ ##0</c:formatCode>
                <c:ptCount val="8"/>
                <c:pt idx="0">
                  <c:v>3950.9625999999998</c:v>
                </c:pt>
                <c:pt idx="1">
                  <c:v>16348.886699999999</c:v>
                </c:pt>
                <c:pt idx="2">
                  <c:v>5952.2102000000004</c:v>
                </c:pt>
                <c:pt idx="3">
                  <c:v>387.20150000000012</c:v>
                </c:pt>
                <c:pt idx="4">
                  <c:v>554.19010000000003</c:v>
                </c:pt>
                <c:pt idx="5">
                  <c:v>11729.3063</c:v>
                </c:pt>
                <c:pt idx="6">
                  <c:v>36964</c:v>
                </c:pt>
                <c:pt idx="7">
                  <c:v>13282.6883</c:v>
                </c:pt>
              </c:numCache>
            </c:numRef>
          </c:val>
        </c:ser>
        <c:dLbls>
          <c:showLegendKey val="0"/>
          <c:showVal val="0"/>
          <c:showCatName val="0"/>
          <c:showSerName val="0"/>
          <c:showPercent val="0"/>
          <c:showBubbleSize val="0"/>
          <c:showLeaderLines val="1"/>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9565253735557531"/>
          <c:w val="0.72153607056403102"/>
          <c:h val="0.68695779782624222"/>
        </c:manualLayout>
      </c:layout>
      <c:barChart>
        <c:barDir val="col"/>
        <c:grouping val="clustered"/>
        <c:varyColors val="0"/>
        <c:ser>
          <c:idx val="3"/>
          <c:order val="0"/>
          <c:tx>
            <c:strRef>
              <c:f>'Tab 2.2.3 Grafik 4'!$K$30</c:f>
              <c:strCache>
                <c:ptCount val="1"/>
                <c:pt idx="0">
                  <c:v>Steinkohle</c:v>
                </c:pt>
              </c:strCache>
            </c:strRef>
          </c:tx>
          <c:spPr>
            <a:solidFill>
              <a:srgbClr val="6E4100"/>
            </a:solidFill>
            <a:ln w="3175">
              <a:solidFill>
                <a:srgbClr val="000000"/>
              </a:solidFill>
              <a:prstDash val="solid"/>
            </a:ln>
          </c:spPr>
          <c:invertIfNegative val="0"/>
          <c:cat>
            <c:numRef>
              <c:f>'Tab 2.2.3 Grafik 4'!$I$33:$I$40</c:f>
              <c:numCache>
                <c:formatCode>General</c:formatCode>
                <c:ptCount val="8"/>
                <c:pt idx="0">
                  <c:v>1991</c:v>
                </c:pt>
                <c:pt idx="1">
                  <c:v>1999</c:v>
                </c:pt>
                <c:pt idx="2">
                  <c:v>2001</c:v>
                </c:pt>
                <c:pt idx="3">
                  <c:v>2003</c:v>
                </c:pt>
                <c:pt idx="4">
                  <c:v>2005</c:v>
                </c:pt>
                <c:pt idx="5">
                  <c:v>2007</c:v>
                </c:pt>
                <c:pt idx="6">
                  <c:v>2009</c:v>
                </c:pt>
                <c:pt idx="7">
                  <c:v>2010</c:v>
                </c:pt>
              </c:numCache>
            </c:numRef>
          </c:cat>
          <c:val>
            <c:numRef>
              <c:f>'Tab 2.2.3 Grafik 4'!$K$33:$K$40</c:f>
              <c:numCache>
                <c:formatCode>#\ ###\ ##0;\–\ #\ ###\ ##0;@</c:formatCode>
                <c:ptCount val="8"/>
                <c:pt idx="0">
                  <c:v>92928</c:v>
                </c:pt>
                <c:pt idx="1">
                  <c:v>81805</c:v>
                </c:pt>
                <c:pt idx="2">
                  <c:v>71817</c:v>
                </c:pt>
                <c:pt idx="3">
                  <c:v>49206</c:v>
                </c:pt>
                <c:pt idx="4">
                  <c:v>47844</c:v>
                </c:pt>
                <c:pt idx="5">
                  <c:v>43902</c:v>
                </c:pt>
                <c:pt idx="6">
                  <c:v>38054</c:v>
                </c:pt>
                <c:pt idx="7">
                  <c:v>45085</c:v>
                </c:pt>
              </c:numCache>
            </c:numRef>
          </c:val>
        </c:ser>
        <c:ser>
          <c:idx val="4"/>
          <c:order val="1"/>
          <c:tx>
            <c:strRef>
              <c:f>'Tab 2.2.3 Grafik 4'!$L$30</c:f>
              <c:strCache>
                <c:ptCount val="1"/>
                <c:pt idx="0">
                  <c:v>Mineralöle
und Mineralöl-
produkte</c:v>
                </c:pt>
              </c:strCache>
            </c:strRef>
          </c:tx>
          <c:spPr>
            <a:solidFill>
              <a:srgbClr val="C87700"/>
            </a:solidFill>
            <a:ln w="3175">
              <a:solidFill>
                <a:srgbClr val="000000"/>
              </a:solidFill>
              <a:prstDash val="solid"/>
            </a:ln>
          </c:spPr>
          <c:invertIfNegative val="0"/>
          <c:cat>
            <c:numRef>
              <c:f>'Tab 2.2.3 Grafik 4'!$I$33:$I$40</c:f>
              <c:numCache>
                <c:formatCode>General</c:formatCode>
                <c:ptCount val="8"/>
                <c:pt idx="0">
                  <c:v>1991</c:v>
                </c:pt>
                <c:pt idx="1">
                  <c:v>1999</c:v>
                </c:pt>
                <c:pt idx="2">
                  <c:v>2001</c:v>
                </c:pt>
                <c:pt idx="3">
                  <c:v>2003</c:v>
                </c:pt>
                <c:pt idx="4">
                  <c:v>2005</c:v>
                </c:pt>
                <c:pt idx="5">
                  <c:v>2007</c:v>
                </c:pt>
                <c:pt idx="6">
                  <c:v>2009</c:v>
                </c:pt>
                <c:pt idx="7">
                  <c:v>2010</c:v>
                </c:pt>
              </c:numCache>
            </c:numRef>
          </c:cat>
          <c:val>
            <c:numRef>
              <c:f>'Tab 2.2.3 Grafik 4'!$L$33:$L$40</c:f>
              <c:numCache>
                <c:formatCode>#\ ###\ ##0;\–\ #\ ###\ ##0;@</c:formatCode>
                <c:ptCount val="8"/>
                <c:pt idx="0">
                  <c:v>167072</c:v>
                </c:pt>
                <c:pt idx="1">
                  <c:v>138869</c:v>
                </c:pt>
                <c:pt idx="2">
                  <c:v>141260</c:v>
                </c:pt>
                <c:pt idx="3">
                  <c:v>127102</c:v>
                </c:pt>
                <c:pt idx="4">
                  <c:v>114815</c:v>
                </c:pt>
                <c:pt idx="5">
                  <c:v>95197</c:v>
                </c:pt>
                <c:pt idx="6">
                  <c:v>99171</c:v>
                </c:pt>
                <c:pt idx="7">
                  <c:v>101632</c:v>
                </c:pt>
              </c:numCache>
            </c:numRef>
          </c:val>
        </c:ser>
        <c:ser>
          <c:idx val="0"/>
          <c:order val="2"/>
          <c:tx>
            <c:strRef>
              <c:f>'Tab 2.2.3 Grafik 4'!$M$30</c:f>
              <c:strCache>
                <c:ptCount val="1"/>
                <c:pt idx="0">
                  <c:v>Gase</c:v>
                </c:pt>
              </c:strCache>
            </c:strRef>
          </c:tx>
          <c:spPr>
            <a:solidFill>
              <a:srgbClr val="FFA623"/>
            </a:solidFill>
            <a:ln w="3175">
              <a:solidFill>
                <a:srgbClr val="000000"/>
              </a:solidFill>
              <a:prstDash val="solid"/>
            </a:ln>
          </c:spPr>
          <c:invertIfNegative val="0"/>
          <c:cat>
            <c:numRef>
              <c:f>'Tab 2.2.3 Grafik 4'!$I$33:$I$40</c:f>
              <c:numCache>
                <c:formatCode>General</c:formatCode>
                <c:ptCount val="8"/>
                <c:pt idx="0">
                  <c:v>1991</c:v>
                </c:pt>
                <c:pt idx="1">
                  <c:v>1999</c:v>
                </c:pt>
                <c:pt idx="2">
                  <c:v>2001</c:v>
                </c:pt>
                <c:pt idx="3">
                  <c:v>2003</c:v>
                </c:pt>
                <c:pt idx="4">
                  <c:v>2005</c:v>
                </c:pt>
                <c:pt idx="5">
                  <c:v>2007</c:v>
                </c:pt>
                <c:pt idx="6">
                  <c:v>2009</c:v>
                </c:pt>
                <c:pt idx="7">
                  <c:v>2010</c:v>
                </c:pt>
              </c:numCache>
            </c:numRef>
          </c:cat>
          <c:val>
            <c:numRef>
              <c:f>'Tab 2.2.3 Grafik 4'!$M$33:$M$40</c:f>
              <c:numCache>
                <c:formatCode>#\ ###\ ##0;\–\ #\ ###\ ##0;@</c:formatCode>
                <c:ptCount val="8"/>
                <c:pt idx="0">
                  <c:v>69842</c:v>
                </c:pt>
                <c:pt idx="1">
                  <c:v>84947</c:v>
                </c:pt>
                <c:pt idx="2">
                  <c:v>100350</c:v>
                </c:pt>
                <c:pt idx="3">
                  <c:v>106496</c:v>
                </c:pt>
                <c:pt idx="4">
                  <c:v>103019</c:v>
                </c:pt>
                <c:pt idx="5">
                  <c:v>92486</c:v>
                </c:pt>
                <c:pt idx="6">
                  <c:v>103254</c:v>
                </c:pt>
                <c:pt idx="7">
                  <c:v>118522</c:v>
                </c:pt>
              </c:numCache>
            </c:numRef>
          </c:val>
        </c:ser>
        <c:ser>
          <c:idx val="5"/>
          <c:order val="3"/>
          <c:tx>
            <c:strRef>
              <c:f>'Tab 2.2.3 Grafik 4'!$N$30</c:f>
              <c:strCache>
                <c:ptCount val="1"/>
                <c:pt idx="0">
                  <c:v>erneuerbare
Energieträger</c:v>
                </c:pt>
              </c:strCache>
            </c:strRef>
          </c:tx>
          <c:spPr>
            <a:solidFill>
              <a:srgbClr val="FFDBA5"/>
            </a:solidFill>
            <a:ln w="3175">
              <a:solidFill>
                <a:srgbClr val="000000"/>
              </a:solidFill>
              <a:prstDash val="solid"/>
            </a:ln>
          </c:spPr>
          <c:invertIfNegative val="0"/>
          <c:cat>
            <c:numRef>
              <c:f>'Tab 2.2.3 Grafik 4'!$I$33:$I$40</c:f>
              <c:numCache>
                <c:formatCode>General</c:formatCode>
                <c:ptCount val="8"/>
                <c:pt idx="0">
                  <c:v>1991</c:v>
                </c:pt>
                <c:pt idx="1">
                  <c:v>1999</c:v>
                </c:pt>
                <c:pt idx="2">
                  <c:v>2001</c:v>
                </c:pt>
                <c:pt idx="3">
                  <c:v>2003</c:v>
                </c:pt>
                <c:pt idx="4">
                  <c:v>2005</c:v>
                </c:pt>
                <c:pt idx="5">
                  <c:v>2007</c:v>
                </c:pt>
                <c:pt idx="6">
                  <c:v>2009</c:v>
                </c:pt>
                <c:pt idx="7">
                  <c:v>2010</c:v>
                </c:pt>
              </c:numCache>
            </c:numRef>
          </c:cat>
          <c:val>
            <c:numRef>
              <c:f>'Tab 2.2.3 Grafik 4'!$N$33:$N$40</c:f>
              <c:numCache>
                <c:formatCode>#\ ###\ ##0;\–\ #\ ###\ ##0;@</c:formatCode>
                <c:ptCount val="8"/>
                <c:pt idx="0">
                  <c:v>2578</c:v>
                </c:pt>
                <c:pt idx="1">
                  <c:v>2141</c:v>
                </c:pt>
                <c:pt idx="2">
                  <c:v>2242</c:v>
                </c:pt>
                <c:pt idx="3">
                  <c:v>2011</c:v>
                </c:pt>
                <c:pt idx="4">
                  <c:v>3344</c:v>
                </c:pt>
                <c:pt idx="5">
                  <c:v>6072</c:v>
                </c:pt>
                <c:pt idx="6">
                  <c:v>8221</c:v>
                </c:pt>
                <c:pt idx="7">
                  <c:v>9824</c:v>
                </c:pt>
              </c:numCache>
            </c:numRef>
          </c:val>
        </c:ser>
        <c:dLbls>
          <c:showLegendKey val="0"/>
          <c:showVal val="0"/>
          <c:showCatName val="0"/>
          <c:showSerName val="0"/>
          <c:showPercent val="0"/>
          <c:showBubbleSize val="0"/>
        </c:dLbls>
        <c:gapWidth val="80"/>
        <c:axId val="119170560"/>
        <c:axId val="119172480"/>
      </c:barChart>
      <c:catAx>
        <c:axId val="1191705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172480"/>
        <c:crosses val="autoZero"/>
        <c:auto val="1"/>
        <c:lblAlgn val="ctr"/>
        <c:lblOffset val="200"/>
        <c:tickLblSkip val="1"/>
        <c:tickMarkSkip val="1"/>
        <c:noMultiLvlLbl val="0"/>
      </c:catAx>
      <c:valAx>
        <c:axId val="119172480"/>
        <c:scaling>
          <c:orientation val="minMax"/>
          <c:max val="2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9170560"/>
        <c:crosses val="autoZero"/>
        <c:crossBetween val="between"/>
        <c:majorUnit val="40000"/>
        <c:minorUnit val="1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920954497024513"/>
          <c:y val="8.4782893986077829E-2"/>
          <c:w val="0.16336666146929657"/>
          <c:h val="0.38985649891589635"/>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1"/>
          <c:order val="0"/>
          <c:tx>
            <c:strRef>
              <c:f>'Tab 2.2.11 Grafik 5_6'!$L$43</c:f>
              <c:strCache>
                <c:ptCount val="1"/>
                <c:pt idx="0">
                  <c:v>Wasserabgabe
an Haushalte
und Kleingewerbe
je Einwohner</c:v>
                </c:pt>
              </c:strCache>
            </c:strRef>
          </c:tx>
          <c:spPr>
            <a:solidFill>
              <a:srgbClr val="FFA623"/>
            </a:solidFill>
            <a:ln w="3175">
              <a:solidFill>
                <a:srgbClr val="000000"/>
              </a:solidFill>
              <a:prstDash val="solid"/>
            </a:ln>
          </c:spPr>
          <c:invertIfNegative val="0"/>
          <c:cat>
            <c:numRef>
              <c:f>'Tab 2.2.11 Grafik 5_6'!$K$47:$K$53</c:f>
              <c:numCache>
                <c:formatCode>General</c:formatCode>
                <c:ptCount val="7"/>
                <c:pt idx="0">
                  <c:v>1991</c:v>
                </c:pt>
                <c:pt idx="1">
                  <c:v>1995</c:v>
                </c:pt>
                <c:pt idx="2">
                  <c:v>1998</c:v>
                </c:pt>
                <c:pt idx="3">
                  <c:v>2001</c:v>
                </c:pt>
                <c:pt idx="4">
                  <c:v>2004</c:v>
                </c:pt>
                <c:pt idx="5">
                  <c:v>2007</c:v>
                </c:pt>
                <c:pt idx="6">
                  <c:v>2010</c:v>
                </c:pt>
              </c:numCache>
            </c:numRef>
          </c:cat>
          <c:val>
            <c:numRef>
              <c:f>'Tab 2.2.11 Grafik 5_6'!$L$47:$L$53</c:f>
              <c:numCache>
                <c:formatCode>#\ ###\ ##0.0;\–\ #\ ###\ ##0.0;@</c:formatCode>
                <c:ptCount val="7"/>
                <c:pt idx="0">
                  <c:v>137.19999999999999</c:v>
                </c:pt>
                <c:pt idx="1">
                  <c:v>127.4</c:v>
                </c:pt>
                <c:pt idx="2">
                  <c:v>126.9</c:v>
                </c:pt>
                <c:pt idx="3">
                  <c:v>124.4</c:v>
                </c:pt>
                <c:pt idx="4">
                  <c:v>123.6</c:v>
                </c:pt>
                <c:pt idx="5">
                  <c:v>111.6</c:v>
                </c:pt>
                <c:pt idx="6">
                  <c:v>112.9</c:v>
                </c:pt>
              </c:numCache>
            </c:numRef>
          </c:val>
        </c:ser>
        <c:dLbls>
          <c:showLegendKey val="0"/>
          <c:showVal val="0"/>
          <c:showCatName val="0"/>
          <c:showSerName val="0"/>
          <c:showPercent val="0"/>
          <c:showBubbleSize val="0"/>
        </c:dLbls>
        <c:gapWidth val="150"/>
        <c:axId val="122093952"/>
        <c:axId val="122095488"/>
      </c:barChart>
      <c:catAx>
        <c:axId val="1220939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095488"/>
        <c:crosses val="autoZero"/>
        <c:auto val="1"/>
        <c:lblAlgn val="ctr"/>
        <c:lblOffset val="100"/>
        <c:tickLblSkip val="1"/>
        <c:tickMarkSkip val="1"/>
        <c:noMultiLvlLbl val="0"/>
      </c:catAx>
      <c:valAx>
        <c:axId val="122095488"/>
        <c:scaling>
          <c:orientation val="minMax"/>
          <c:max val="160"/>
        </c:scaling>
        <c:delete val="0"/>
        <c:axPos val="l"/>
        <c:majorGridlines>
          <c:spPr>
            <a:ln w="3175">
              <a:solidFill>
                <a:srgbClr val="969696"/>
              </a:solidFill>
              <a:prstDash val="solid"/>
            </a:ln>
          </c:spPr>
        </c:majorGridlines>
        <c:numFmt formatCode="#\ ###\ ##0.0;\–\ #\ ###\ ##0.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2093952"/>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1"/>
          <c:order val="0"/>
          <c:tx>
            <c:strRef>
              <c:f>'Tab 2.2.11 Grafik 5_6'!$L$25</c:f>
              <c:strCache>
                <c:ptCount val="1"/>
                <c:pt idx="0">
                  <c:v>Haushalte und
Kleingewerbe</c:v>
                </c:pt>
              </c:strCache>
            </c:strRef>
          </c:tx>
          <c:spPr>
            <a:solidFill>
              <a:srgbClr val="C87700"/>
            </a:solidFill>
            <a:ln w="3175">
              <a:solidFill>
                <a:srgbClr val="000000"/>
              </a:solidFill>
              <a:prstDash val="solid"/>
            </a:ln>
          </c:spPr>
          <c:invertIfNegative val="0"/>
          <c:cat>
            <c:numRef>
              <c:f>'Tab 2.2.11 Grafik 5_6'!$K$29:$K$35</c:f>
              <c:numCache>
                <c:formatCode>General</c:formatCode>
                <c:ptCount val="7"/>
                <c:pt idx="0">
                  <c:v>1991</c:v>
                </c:pt>
                <c:pt idx="1">
                  <c:v>1995</c:v>
                </c:pt>
                <c:pt idx="2">
                  <c:v>1998</c:v>
                </c:pt>
                <c:pt idx="3">
                  <c:v>2001</c:v>
                </c:pt>
                <c:pt idx="4">
                  <c:v>2004</c:v>
                </c:pt>
                <c:pt idx="5">
                  <c:v>2007</c:v>
                </c:pt>
                <c:pt idx="6">
                  <c:v>2010</c:v>
                </c:pt>
              </c:numCache>
            </c:numRef>
          </c:cat>
          <c:val>
            <c:numRef>
              <c:f>'Tab 2.2.11 Grafik 5_6'!$L$29:$L$35</c:f>
              <c:numCache>
                <c:formatCode>#\ ###\ ##0;\–\ #\ ###\ ##0;@</c:formatCode>
                <c:ptCount val="7"/>
                <c:pt idx="0">
                  <c:v>172606</c:v>
                </c:pt>
                <c:pt idx="1">
                  <c:v>161455</c:v>
                </c:pt>
                <c:pt idx="2">
                  <c:v>156900</c:v>
                </c:pt>
                <c:pt idx="3">
                  <c:v>153505</c:v>
                </c:pt>
                <c:pt idx="4">
                  <c:v>157000</c:v>
                </c:pt>
                <c:pt idx="5">
                  <c:v>138400</c:v>
                </c:pt>
                <c:pt idx="6">
                  <c:v>141700</c:v>
                </c:pt>
              </c:numCache>
            </c:numRef>
          </c:val>
        </c:ser>
        <c:ser>
          <c:idx val="2"/>
          <c:order val="1"/>
          <c:tx>
            <c:strRef>
              <c:f>'Tab 2.2.11 Grafik 5_6'!$M$25</c:f>
              <c:strCache>
                <c:ptCount val="1"/>
                <c:pt idx="0">
                  <c:v>gewerbliche
Unternehmen
und sonstige
Abnehmer</c:v>
                </c:pt>
              </c:strCache>
            </c:strRef>
          </c:tx>
          <c:spPr>
            <a:solidFill>
              <a:srgbClr val="FFA623"/>
            </a:solidFill>
            <a:ln w="3175">
              <a:solidFill>
                <a:srgbClr val="000000"/>
              </a:solidFill>
              <a:prstDash val="solid"/>
            </a:ln>
          </c:spPr>
          <c:invertIfNegative val="0"/>
          <c:cat>
            <c:numRef>
              <c:f>'Tab 2.2.11 Grafik 5_6'!$K$29:$K$35</c:f>
              <c:numCache>
                <c:formatCode>General</c:formatCode>
                <c:ptCount val="7"/>
                <c:pt idx="0">
                  <c:v>1991</c:v>
                </c:pt>
                <c:pt idx="1">
                  <c:v>1995</c:v>
                </c:pt>
                <c:pt idx="2">
                  <c:v>1998</c:v>
                </c:pt>
                <c:pt idx="3">
                  <c:v>2001</c:v>
                </c:pt>
                <c:pt idx="4">
                  <c:v>2004</c:v>
                </c:pt>
                <c:pt idx="5">
                  <c:v>2007</c:v>
                </c:pt>
                <c:pt idx="6">
                  <c:v>2010</c:v>
                </c:pt>
              </c:numCache>
            </c:numRef>
          </c:cat>
          <c:val>
            <c:numRef>
              <c:f>'Tab 2.2.11 Grafik 5_6'!$M$29:$M$35</c:f>
              <c:numCache>
                <c:formatCode>#\ ###\ ##0;\–\ #\ ###\ ##0;@</c:formatCode>
                <c:ptCount val="7"/>
                <c:pt idx="0">
                  <c:v>102597</c:v>
                </c:pt>
                <c:pt idx="1">
                  <c:v>71582</c:v>
                </c:pt>
                <c:pt idx="2">
                  <c:v>57600</c:v>
                </c:pt>
                <c:pt idx="3">
                  <c:v>49737</c:v>
                </c:pt>
                <c:pt idx="4">
                  <c:v>44677</c:v>
                </c:pt>
                <c:pt idx="5">
                  <c:v>50950</c:v>
                </c:pt>
                <c:pt idx="6">
                  <c:v>51600</c:v>
                </c:pt>
              </c:numCache>
            </c:numRef>
          </c:val>
        </c:ser>
        <c:dLbls>
          <c:showLegendKey val="0"/>
          <c:showVal val="0"/>
          <c:showCatName val="0"/>
          <c:showSerName val="0"/>
          <c:showPercent val="0"/>
          <c:showBubbleSize val="0"/>
        </c:dLbls>
        <c:gapWidth val="150"/>
        <c:axId val="133758976"/>
        <c:axId val="133760512"/>
      </c:barChart>
      <c:catAx>
        <c:axId val="13375897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760512"/>
        <c:crosses val="autoZero"/>
        <c:auto val="1"/>
        <c:lblAlgn val="ctr"/>
        <c:lblOffset val="100"/>
        <c:tickLblSkip val="1"/>
        <c:tickMarkSkip val="1"/>
        <c:noMultiLvlLbl val="0"/>
      </c:catAx>
      <c:valAx>
        <c:axId val="133760512"/>
        <c:scaling>
          <c:orientation val="minMax"/>
          <c:max val="18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758976"/>
        <c:crosses val="autoZero"/>
        <c:crossBetween val="between"/>
        <c:majorUnit val="30000"/>
        <c:minorUnit val="2000"/>
      </c:valAx>
      <c:spPr>
        <a:noFill/>
        <a:ln w="25400">
          <a:noFill/>
        </a:ln>
      </c:spPr>
    </c:plotArea>
    <c:legend>
      <c:legendPos val="r"/>
      <c:layout>
        <c:manualLayout>
          <c:xMode val="edge"/>
          <c:yMode val="edge"/>
          <c:x val="0.8245413265059659"/>
          <c:y val="0.19217175255228328"/>
          <c:w val="0.14969357357937618"/>
          <c:h val="0.6548070726034690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8118487323292"/>
          <c:y val="0.17142867107786405"/>
          <c:w val="0.71217797722792864"/>
          <c:h val="0.70238136066624857"/>
        </c:manualLayout>
      </c:layout>
      <c:barChart>
        <c:barDir val="col"/>
        <c:grouping val="stacked"/>
        <c:varyColors val="0"/>
        <c:ser>
          <c:idx val="0"/>
          <c:order val="0"/>
          <c:tx>
            <c:strRef>
              <c:f>'Grafik 7_8'!$L$3</c:f>
              <c:strCache>
                <c:ptCount val="1"/>
                <c:pt idx="0">
                  <c:v>Steinkohle</c:v>
                </c:pt>
              </c:strCache>
            </c:strRef>
          </c:tx>
          <c:spPr>
            <a:solidFill>
              <a:srgbClr val="6E4100"/>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7_8'!$L$6:$L$14</c:f>
              <c:numCache>
                <c:formatCode>#\ ###\ ##0;\–\ #\ ###\ ##0;@</c:formatCode>
                <c:ptCount val="9"/>
                <c:pt idx="0">
                  <c:v>7641</c:v>
                </c:pt>
                <c:pt idx="1">
                  <c:v>8571</c:v>
                </c:pt>
                <c:pt idx="2">
                  <c:v>7526</c:v>
                </c:pt>
                <c:pt idx="3">
                  <c:v>6607</c:v>
                </c:pt>
                <c:pt idx="4">
                  <c:v>4527</c:v>
                </c:pt>
                <c:pt idx="5">
                  <c:v>4402</c:v>
                </c:pt>
                <c:pt idx="6">
                  <c:v>4039</c:v>
                </c:pt>
                <c:pt idx="7">
                  <c:v>3589</c:v>
                </c:pt>
                <c:pt idx="8">
                  <c:v>4252</c:v>
                </c:pt>
              </c:numCache>
            </c:numRef>
          </c:val>
        </c:ser>
        <c:ser>
          <c:idx val="1"/>
          <c:order val="1"/>
          <c:tx>
            <c:strRef>
              <c:f>'Grafik 7_8'!$M$3</c:f>
              <c:strCache>
                <c:ptCount val="1"/>
                <c:pt idx="0">
                  <c:v>Braunkohle</c:v>
                </c:pt>
              </c:strCache>
            </c:strRef>
          </c:tx>
          <c:spPr>
            <a:solidFill>
              <a:srgbClr val="C87700"/>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7_8'!$M$6:$M$14</c:f>
              <c:numCache>
                <c:formatCode>#\ ###\ ##0;\–\ #\ ###\ ##0;@</c:formatCode>
                <c:ptCount val="9"/>
                <c:pt idx="0">
                  <c:v>4888</c:v>
                </c:pt>
                <c:pt idx="1">
                  <c:v>3178</c:v>
                </c:pt>
                <c:pt idx="2">
                  <c:v>1379</c:v>
                </c:pt>
                <c:pt idx="3">
                  <c:v>1546</c:v>
                </c:pt>
                <c:pt idx="4">
                  <c:v>1446</c:v>
                </c:pt>
                <c:pt idx="5">
                  <c:v>1464</c:v>
                </c:pt>
                <c:pt idx="6">
                  <c:v>1376</c:v>
                </c:pt>
                <c:pt idx="7">
                  <c:v>1429</c:v>
                </c:pt>
                <c:pt idx="8">
                  <c:v>1565</c:v>
                </c:pt>
              </c:numCache>
            </c:numRef>
          </c:val>
        </c:ser>
        <c:ser>
          <c:idx val="2"/>
          <c:order val="2"/>
          <c:tx>
            <c:strRef>
              <c:f>'Grafik 7_8'!$N$3</c:f>
              <c:strCache>
                <c:ptCount val="1"/>
                <c:pt idx="0">
                  <c:v>Mineralöl-
produkte</c:v>
                </c:pt>
              </c:strCache>
            </c:strRef>
          </c:tx>
          <c:spPr>
            <a:solidFill>
              <a:srgbClr val="FFA623"/>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7_8'!$N$6:$N$14</c:f>
              <c:numCache>
                <c:formatCode>#\ ###\ ##0;\–\ #\ ###\ ##0;@</c:formatCode>
                <c:ptCount val="9"/>
                <c:pt idx="0">
                  <c:v>11066</c:v>
                </c:pt>
                <c:pt idx="1">
                  <c:v>12177</c:v>
                </c:pt>
                <c:pt idx="2">
                  <c:v>9926</c:v>
                </c:pt>
                <c:pt idx="3">
                  <c:v>10184</c:v>
                </c:pt>
                <c:pt idx="4">
                  <c:v>9216</c:v>
                </c:pt>
                <c:pt idx="5">
                  <c:v>8293</c:v>
                </c:pt>
                <c:pt idx="6">
                  <c:v>6793</c:v>
                </c:pt>
                <c:pt idx="7">
                  <c:v>7133</c:v>
                </c:pt>
                <c:pt idx="8">
                  <c:v>7319</c:v>
                </c:pt>
              </c:numCache>
            </c:numRef>
          </c:val>
        </c:ser>
        <c:dLbls>
          <c:showLegendKey val="0"/>
          <c:showVal val="0"/>
          <c:showCatName val="0"/>
          <c:showSerName val="0"/>
          <c:showPercent val="0"/>
          <c:showBubbleSize val="0"/>
        </c:dLbls>
        <c:gapWidth val="150"/>
        <c:overlap val="100"/>
        <c:axId val="133994368"/>
        <c:axId val="134086656"/>
      </c:barChart>
      <c:catAx>
        <c:axId val="13399436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134086656"/>
        <c:crosses val="autoZero"/>
        <c:auto val="1"/>
        <c:lblAlgn val="ctr"/>
        <c:lblOffset val="100"/>
        <c:tickLblSkip val="1"/>
        <c:tickMarkSkip val="1"/>
        <c:noMultiLvlLbl val="0"/>
      </c:catAx>
      <c:valAx>
        <c:axId val="134086656"/>
        <c:scaling>
          <c:orientation val="minMax"/>
          <c:max val="25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5714285714285712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33994368"/>
        <c:crosses val="autoZero"/>
        <c:crossBetween val="between"/>
        <c:majorUnit val="5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615309617663102"/>
          <c:y val="0.16666666666666666"/>
          <c:w val="0.15129167433406621"/>
          <c:h val="0.3968260217472815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7_8'!$L$30</c:f>
              <c:strCache>
                <c:ptCount val="1"/>
                <c:pt idx="0">
                  <c:v>Mineralöl-
produkte</c:v>
                </c:pt>
              </c:strCache>
            </c:strRef>
          </c:tx>
          <c:spPr>
            <a:solidFill>
              <a:srgbClr val="6E4100"/>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7_8'!$L$33:$L$41</c:f>
              <c:numCache>
                <c:formatCode>#\ ###\ ##0;\–\ #\ ###\ ##0;@</c:formatCode>
                <c:ptCount val="9"/>
                <c:pt idx="0">
                  <c:v>8035</c:v>
                </c:pt>
                <c:pt idx="1">
                  <c:v>9397</c:v>
                </c:pt>
                <c:pt idx="2">
                  <c:v>9663</c:v>
                </c:pt>
                <c:pt idx="3">
                  <c:v>10041</c:v>
                </c:pt>
                <c:pt idx="4">
                  <c:v>9036</c:v>
                </c:pt>
                <c:pt idx="5">
                  <c:v>8196</c:v>
                </c:pt>
                <c:pt idx="6">
                  <c:v>6709</c:v>
                </c:pt>
                <c:pt idx="7">
                  <c:v>7031</c:v>
                </c:pt>
                <c:pt idx="8">
                  <c:v>7230</c:v>
                </c:pt>
              </c:numCache>
            </c:numRef>
          </c:val>
        </c:ser>
        <c:ser>
          <c:idx val="2"/>
          <c:order val="1"/>
          <c:tx>
            <c:strRef>
              <c:f>'Grafik 7_8'!$M$30</c:f>
              <c:strCache>
                <c:ptCount val="1"/>
                <c:pt idx="0">
                  <c:v>Gase</c:v>
                </c:pt>
              </c:strCache>
            </c:strRef>
          </c:tx>
          <c:spPr>
            <a:solidFill>
              <a:srgbClr val="C87700"/>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7_8'!$M$33:$M$41</c:f>
              <c:numCache>
                <c:formatCode>#\ ###\ ##0;\–\ #\ ###\ ##0;@</c:formatCode>
                <c:ptCount val="9"/>
                <c:pt idx="0">
                  <c:v>1671</c:v>
                </c:pt>
                <c:pt idx="1">
                  <c:v>1833</c:v>
                </c:pt>
                <c:pt idx="2">
                  <c:v>2830</c:v>
                </c:pt>
                <c:pt idx="3">
                  <c:v>3411</c:v>
                </c:pt>
                <c:pt idx="4">
                  <c:v>3511</c:v>
                </c:pt>
                <c:pt idx="5">
                  <c:v>3352</c:v>
                </c:pt>
                <c:pt idx="6">
                  <c:v>2928</c:v>
                </c:pt>
                <c:pt idx="7">
                  <c:v>3623</c:v>
                </c:pt>
                <c:pt idx="8">
                  <c:v>4170</c:v>
                </c:pt>
              </c:numCache>
            </c:numRef>
          </c:val>
        </c:ser>
        <c:ser>
          <c:idx val="3"/>
          <c:order val="2"/>
          <c:tx>
            <c:strRef>
              <c:f>'Grafik 7_8'!$N$30</c:f>
              <c:strCache>
                <c:ptCount val="1"/>
                <c:pt idx="0">
                  <c:v>Strom</c:v>
                </c:pt>
              </c:strCache>
            </c:strRef>
          </c:tx>
          <c:spPr>
            <a:solidFill>
              <a:srgbClr val="FFA623"/>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7_8'!$N$33:$N$41</c:f>
              <c:numCache>
                <c:formatCode>#\ ###\ ##0;\–\ #\ ###\ ##0;@</c:formatCode>
                <c:ptCount val="9"/>
                <c:pt idx="0">
                  <c:v>13385</c:v>
                </c:pt>
                <c:pt idx="1">
                  <c:v>13145</c:v>
                </c:pt>
                <c:pt idx="2">
                  <c:v>11294</c:v>
                </c:pt>
                <c:pt idx="3">
                  <c:v>10289</c:v>
                </c:pt>
                <c:pt idx="4">
                  <c:v>8204</c:v>
                </c:pt>
                <c:pt idx="5">
                  <c:v>7162</c:v>
                </c:pt>
                <c:pt idx="6">
                  <c:v>7651</c:v>
                </c:pt>
                <c:pt idx="7">
                  <c:v>6664</c:v>
                </c:pt>
                <c:pt idx="8">
                  <c:v>6667</c:v>
                </c:pt>
              </c:numCache>
            </c:numRef>
          </c:val>
        </c:ser>
        <c:ser>
          <c:idx val="4"/>
          <c:order val="3"/>
          <c:tx>
            <c:strRef>
              <c:f>'Grafik 7_8'!$O$30</c:f>
              <c:strCache>
                <c:ptCount val="1"/>
                <c:pt idx="0">
                  <c:v>Fernwärme</c:v>
                </c:pt>
              </c:strCache>
            </c:strRef>
          </c:tx>
          <c:spPr>
            <a:solidFill>
              <a:srgbClr val="FFDBA5"/>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7_8'!$O$33:$O$41</c:f>
              <c:numCache>
                <c:formatCode>#\ ###\ ##0;\–\ #\ ###\ ##0;@</c:formatCode>
                <c:ptCount val="9"/>
                <c:pt idx="0">
                  <c:v>3029</c:v>
                </c:pt>
                <c:pt idx="1">
                  <c:v>2862</c:v>
                </c:pt>
                <c:pt idx="2">
                  <c:v>1745</c:v>
                </c:pt>
                <c:pt idx="3">
                  <c:v>1718</c:v>
                </c:pt>
                <c:pt idx="4">
                  <c:v>3303</c:v>
                </c:pt>
                <c:pt idx="5">
                  <c:v>3161</c:v>
                </c:pt>
                <c:pt idx="6">
                  <c:v>2627</c:v>
                </c:pt>
                <c:pt idx="7">
                  <c:v>2723</c:v>
                </c:pt>
                <c:pt idx="8">
                  <c:v>3157</c:v>
                </c:pt>
              </c:numCache>
            </c:numRef>
          </c:val>
        </c:ser>
        <c:dLbls>
          <c:showLegendKey val="0"/>
          <c:showVal val="0"/>
          <c:showCatName val="0"/>
          <c:showSerName val="0"/>
          <c:showPercent val="0"/>
          <c:showBubbleSize val="0"/>
        </c:dLbls>
        <c:gapWidth val="150"/>
        <c:overlap val="100"/>
        <c:axId val="134185344"/>
        <c:axId val="134187264"/>
      </c:barChart>
      <c:catAx>
        <c:axId val="1341853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187264"/>
        <c:crosses val="autoZero"/>
        <c:auto val="1"/>
        <c:lblAlgn val="ctr"/>
        <c:lblOffset val="100"/>
        <c:tickLblSkip val="1"/>
        <c:tickMarkSkip val="1"/>
        <c:noMultiLvlLbl val="0"/>
      </c:catAx>
      <c:valAx>
        <c:axId val="134187264"/>
        <c:scaling>
          <c:orientation val="minMax"/>
          <c:max val="30000"/>
        </c:scaling>
        <c:delete val="0"/>
        <c:axPos val="l"/>
        <c:majorGridlines>
          <c:spPr>
            <a:ln w="3175">
              <a:solidFill>
                <a:srgbClr val="969696"/>
              </a:solidFill>
              <a:prstDash val="solid"/>
            </a:ln>
          </c:spPr>
        </c:majorGridlines>
        <c:title>
          <c:tx>
            <c:rich>
              <a:bodyPr rot="0" vert="horz"/>
              <a:lstStyle/>
              <a:p>
                <a:pPr algn="l">
                  <a:defRPr sz="1100" b="0" i="0" u="none" strike="noStrike" baseline="0">
                    <a:solidFill>
                      <a:srgbClr val="000000"/>
                    </a:solidFill>
                    <a:latin typeface="Calibri"/>
                    <a:ea typeface="Calibri"/>
                    <a:cs typeface="Calibri"/>
                  </a:defRPr>
                </a:pPr>
                <a:r>
                  <a:rPr lang="de-DE" sz="800" b="0" i="0" u="none" strike="noStrike" baseline="0">
                    <a:solidFill>
                      <a:srgbClr val="000000"/>
                    </a:solidFill>
                    <a:latin typeface="Arial Unicode MS"/>
                    <a:ea typeface="Arial Unicode MS"/>
                    <a:cs typeface="Arial Unicode MS"/>
                  </a:rPr>
                  <a:t>1 000 Tonnen CO₂</a:t>
                </a:r>
                <a:r>
                  <a:rPr lang="de-DE" sz="800" b="0" i="0" u="none" strike="noStrike" baseline="0">
                    <a:solidFill>
                      <a:srgbClr val="000000"/>
                    </a:solidFill>
                    <a:latin typeface="Arial"/>
                    <a:ea typeface="Arial Unicode MS"/>
                    <a:cs typeface="Arial"/>
                  </a:rPr>
                  <a:t> </a:t>
                </a:r>
                <a:endParaRPr lang="de-DE" sz="800" b="0" i="0" u="none" strike="noStrike" baseline="0">
                  <a:solidFill>
                    <a:srgbClr val="000000"/>
                  </a:solidFill>
                  <a:latin typeface="Arial"/>
                  <a:cs typeface="Arial"/>
                </a:endParaRP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4185344"/>
        <c:crosses val="autoZero"/>
        <c:crossBetween val="between"/>
        <c:majorUnit val="5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03825902130336"/>
          <c:y val="0.15582142621188372"/>
          <c:w val="0.15092056744440685"/>
          <c:h val="0.4265983771479366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1041027038089797"/>
          <c:h val="0.70200205664665039"/>
        </c:manualLayout>
      </c:layout>
      <c:lineChart>
        <c:grouping val="standard"/>
        <c:varyColors val="0"/>
        <c:ser>
          <c:idx val="0"/>
          <c:order val="0"/>
          <c:tx>
            <c:strRef>
              <c:f>'Grafik 9'!$M$3</c:f>
              <c:strCache>
                <c:ptCount val="1"/>
                <c:pt idx="0">
                  <c:v>Schadstufe 0 - ohne Schaden </c:v>
                </c:pt>
              </c:strCache>
            </c:strRef>
          </c:tx>
          <c:spPr>
            <a:ln w="25400">
              <a:solidFill>
                <a:srgbClr val="FFA623"/>
              </a:solidFill>
              <a:prstDash val="solid"/>
            </a:ln>
          </c:spPr>
          <c:marker>
            <c:symbol val="none"/>
          </c:marker>
          <c:cat>
            <c:strRef>
              <c:f>'Grafik 9'!$L$5:$L$10</c:f>
              <c:strCache>
                <c:ptCount val="6"/>
                <c:pt idx="0">
                  <c:v>2005</c:v>
                </c:pt>
                <c:pt idx="1">
                  <c:v>2007</c:v>
                </c:pt>
                <c:pt idx="2">
                  <c:v>2009</c:v>
                </c:pt>
                <c:pt idx="3">
                  <c:v>2011</c:v>
                </c:pt>
                <c:pt idx="4">
                  <c:v>2012</c:v>
                </c:pt>
                <c:pt idx="5">
                  <c:v>2013</c:v>
                </c:pt>
              </c:strCache>
            </c:strRef>
          </c:cat>
          <c:val>
            <c:numRef>
              <c:f>'Grafik 9'!$M$5:$M$10</c:f>
              <c:numCache>
                <c:formatCode>General</c:formatCode>
                <c:ptCount val="6"/>
                <c:pt idx="0">
                  <c:v>10</c:v>
                </c:pt>
                <c:pt idx="1">
                  <c:v>10</c:v>
                </c:pt>
                <c:pt idx="2">
                  <c:v>16</c:v>
                </c:pt>
                <c:pt idx="3">
                  <c:v>24</c:v>
                </c:pt>
                <c:pt idx="4">
                  <c:v>31</c:v>
                </c:pt>
                <c:pt idx="5">
                  <c:v>33</c:v>
                </c:pt>
              </c:numCache>
            </c:numRef>
          </c:val>
          <c:smooth val="0"/>
        </c:ser>
        <c:ser>
          <c:idx val="1"/>
          <c:order val="1"/>
          <c:tx>
            <c:strRef>
              <c:f>'Grafik 9'!$N$3</c:f>
              <c:strCache>
                <c:ptCount val="1"/>
                <c:pt idx="0">
                  <c:v>Schadstufe 1 - schwach geschädigt  </c:v>
                </c:pt>
              </c:strCache>
            </c:strRef>
          </c:tx>
          <c:spPr>
            <a:ln w="25400">
              <a:solidFill>
                <a:srgbClr val="C87700"/>
              </a:solidFill>
              <a:prstDash val="solid"/>
            </a:ln>
          </c:spPr>
          <c:marker>
            <c:symbol val="none"/>
          </c:marker>
          <c:cat>
            <c:strRef>
              <c:f>'Grafik 9'!$L$5:$L$10</c:f>
              <c:strCache>
                <c:ptCount val="6"/>
                <c:pt idx="0">
                  <c:v>2005</c:v>
                </c:pt>
                <c:pt idx="1">
                  <c:v>2007</c:v>
                </c:pt>
                <c:pt idx="2">
                  <c:v>2009</c:v>
                </c:pt>
                <c:pt idx="3">
                  <c:v>2011</c:v>
                </c:pt>
                <c:pt idx="4">
                  <c:v>2012</c:v>
                </c:pt>
                <c:pt idx="5">
                  <c:v>2013</c:v>
                </c:pt>
              </c:strCache>
            </c:strRef>
          </c:cat>
          <c:val>
            <c:numRef>
              <c:f>'Grafik 9'!$N$5:$N$10</c:f>
              <c:numCache>
                <c:formatCode>General</c:formatCode>
                <c:ptCount val="6"/>
                <c:pt idx="0">
                  <c:v>49</c:v>
                </c:pt>
                <c:pt idx="1">
                  <c:v>58</c:v>
                </c:pt>
                <c:pt idx="2">
                  <c:v>55</c:v>
                </c:pt>
                <c:pt idx="3">
                  <c:v>47</c:v>
                </c:pt>
                <c:pt idx="4">
                  <c:v>43</c:v>
                </c:pt>
                <c:pt idx="5">
                  <c:v>46</c:v>
                </c:pt>
              </c:numCache>
            </c:numRef>
          </c:val>
          <c:smooth val="0"/>
        </c:ser>
        <c:ser>
          <c:idx val="2"/>
          <c:order val="2"/>
          <c:tx>
            <c:strRef>
              <c:f>'Grafik 9'!$O$3</c:f>
              <c:strCache>
                <c:ptCount val="1"/>
                <c:pt idx="0">
                  <c:v>Schadstufe 2 – 4 - deutliche Schäden </c:v>
                </c:pt>
              </c:strCache>
            </c:strRef>
          </c:tx>
          <c:spPr>
            <a:ln w="25400">
              <a:solidFill>
                <a:srgbClr val="6E4100"/>
              </a:solidFill>
              <a:prstDash val="solid"/>
            </a:ln>
          </c:spPr>
          <c:marker>
            <c:symbol val="none"/>
          </c:marker>
          <c:cat>
            <c:strRef>
              <c:f>'Grafik 9'!$L$5:$L$10</c:f>
              <c:strCache>
                <c:ptCount val="6"/>
                <c:pt idx="0">
                  <c:v>2005</c:v>
                </c:pt>
                <c:pt idx="1">
                  <c:v>2007</c:v>
                </c:pt>
                <c:pt idx="2">
                  <c:v>2009</c:v>
                </c:pt>
                <c:pt idx="3">
                  <c:v>2011</c:v>
                </c:pt>
                <c:pt idx="4">
                  <c:v>2012</c:v>
                </c:pt>
                <c:pt idx="5">
                  <c:v>2013</c:v>
                </c:pt>
              </c:strCache>
            </c:strRef>
          </c:cat>
          <c:val>
            <c:numRef>
              <c:f>'Grafik 9'!$O$5:$O$10</c:f>
              <c:numCache>
                <c:formatCode>General</c:formatCode>
                <c:ptCount val="6"/>
                <c:pt idx="0">
                  <c:v>41</c:v>
                </c:pt>
                <c:pt idx="1">
                  <c:v>32</c:v>
                </c:pt>
                <c:pt idx="2">
                  <c:v>29</c:v>
                </c:pt>
                <c:pt idx="3">
                  <c:v>29</c:v>
                </c:pt>
                <c:pt idx="4">
                  <c:v>26</c:v>
                </c:pt>
                <c:pt idx="5">
                  <c:v>21</c:v>
                </c:pt>
              </c:numCache>
            </c:numRef>
          </c:val>
          <c:smooth val="0"/>
        </c:ser>
        <c:dLbls>
          <c:showLegendKey val="0"/>
          <c:showVal val="0"/>
          <c:showCatName val="0"/>
          <c:showSerName val="0"/>
          <c:showPercent val="0"/>
          <c:showBubbleSize val="0"/>
        </c:dLbls>
        <c:marker val="1"/>
        <c:smooth val="0"/>
        <c:axId val="134538752"/>
        <c:axId val="134580480"/>
      </c:lineChart>
      <c:catAx>
        <c:axId val="134538752"/>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580480"/>
        <c:crosses val="autoZero"/>
        <c:auto val="1"/>
        <c:lblAlgn val="ctr"/>
        <c:lblOffset val="100"/>
        <c:tickLblSkip val="1"/>
        <c:tickMarkSkip val="1"/>
        <c:noMultiLvlLbl val="0"/>
      </c:catAx>
      <c:valAx>
        <c:axId val="134580480"/>
        <c:scaling>
          <c:orientation val="minMax"/>
          <c:max val="80"/>
        </c:scaling>
        <c:delete val="0"/>
        <c:axPos val="l"/>
        <c:majorGridlines>
          <c:spPr>
            <a:ln w="3175">
              <a:solidFill>
                <a:srgbClr val="969696"/>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538752"/>
        <c:crosses val="autoZero"/>
        <c:crossBetween val="between"/>
        <c:majorUnit val="2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6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3.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37694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1288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128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27</xdr:row>
      <xdr:rowOff>0</xdr:rowOff>
    </xdr:to>
    <xdr:graphicFrame macro="">
      <xdr:nvGraphicFramePr>
        <xdr:cNvPr id="41116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424180</xdr:colOff>
      <xdr:row>14</xdr:row>
      <xdr:rowOff>30480</xdr:rowOff>
    </xdr:from>
    <xdr:to>
      <xdr:col>9</xdr:col>
      <xdr:colOff>241300</xdr:colOff>
      <xdr:row>16</xdr:row>
      <xdr:rowOff>45720</xdr:rowOff>
    </xdr:to>
    <xdr:sp macro="" textlink="">
      <xdr:nvSpPr>
        <xdr:cNvPr id="410626" name="Text Box 2"/>
        <xdr:cNvSpPr txBox="1">
          <a:spLocks noChangeArrowheads="1"/>
        </xdr:cNvSpPr>
      </xdr:nvSpPr>
      <xdr:spPr bwMode="auto">
        <a:xfrm>
          <a:off x="5044440" y="2164080"/>
          <a:ext cx="868680" cy="3200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0 - ohne Schaden</a:t>
          </a:r>
        </a:p>
      </xdr:txBody>
    </xdr:sp>
    <xdr:clientData/>
  </xdr:twoCellAnchor>
  <xdr:twoCellAnchor>
    <xdr:from>
      <xdr:col>7</xdr:col>
      <xdr:colOff>416560</xdr:colOff>
      <xdr:row>11</xdr:row>
      <xdr:rowOff>121920</xdr:rowOff>
    </xdr:from>
    <xdr:to>
      <xdr:col>9</xdr:col>
      <xdr:colOff>454660</xdr:colOff>
      <xdr:row>13</xdr:row>
      <xdr:rowOff>144780</xdr:rowOff>
    </xdr:to>
    <xdr:sp macro="" textlink="">
      <xdr:nvSpPr>
        <xdr:cNvPr id="410627" name="Text Box 3"/>
        <xdr:cNvSpPr txBox="1">
          <a:spLocks noChangeArrowheads="1"/>
        </xdr:cNvSpPr>
      </xdr:nvSpPr>
      <xdr:spPr bwMode="auto">
        <a:xfrm>
          <a:off x="5036820" y="1798320"/>
          <a:ext cx="108966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1 -</a:t>
          </a:r>
        </a:p>
        <a:p>
          <a:pPr algn="l" rtl="0">
            <a:defRPr sz="1000"/>
          </a:pPr>
          <a:r>
            <a:rPr lang="de-DE" sz="800" b="0" i="0" u="none" strike="noStrike" baseline="0">
              <a:solidFill>
                <a:srgbClr val="000000"/>
              </a:solidFill>
              <a:latin typeface="Arial"/>
              <a:cs typeface="Arial"/>
            </a:rPr>
            <a:t>schwach geschädigt  </a:t>
          </a:r>
        </a:p>
      </xdr:txBody>
    </xdr:sp>
    <xdr:clientData/>
  </xdr:twoCellAnchor>
  <xdr:twoCellAnchor>
    <xdr:from>
      <xdr:col>7</xdr:col>
      <xdr:colOff>431800</xdr:colOff>
      <xdr:row>16</xdr:row>
      <xdr:rowOff>83820</xdr:rowOff>
    </xdr:from>
    <xdr:to>
      <xdr:col>9</xdr:col>
      <xdr:colOff>370840</xdr:colOff>
      <xdr:row>18</xdr:row>
      <xdr:rowOff>106680</xdr:rowOff>
    </xdr:to>
    <xdr:sp macro="" textlink="">
      <xdr:nvSpPr>
        <xdr:cNvPr id="410628" name="Text Box 4"/>
        <xdr:cNvSpPr txBox="1">
          <a:spLocks noChangeArrowheads="1"/>
        </xdr:cNvSpPr>
      </xdr:nvSpPr>
      <xdr:spPr bwMode="auto">
        <a:xfrm>
          <a:off x="5052060" y="2522220"/>
          <a:ext cx="99060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2 – 4 -</a:t>
          </a:r>
        </a:p>
        <a:p>
          <a:pPr algn="l" rtl="0">
            <a:defRPr sz="1000"/>
          </a:pPr>
          <a:r>
            <a:rPr lang="de-DE" sz="800" b="0" i="0" u="none" strike="noStrike" baseline="0">
              <a:solidFill>
                <a:srgbClr val="000000"/>
              </a:solidFill>
              <a:latin typeface="Arial"/>
              <a:cs typeface="Arial"/>
            </a:rPr>
            <a:t>deutliche Schäden </a:t>
          </a:r>
        </a:p>
      </xdr:txBody>
    </xdr:sp>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1164" name="Text Box 5"/>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0</xdr:rowOff>
    </xdr:from>
    <xdr:to>
      <xdr:col>5</xdr:col>
      <xdr:colOff>670560</xdr:colOff>
      <xdr:row>27</xdr:row>
      <xdr:rowOff>0</xdr:rowOff>
    </xdr:to>
    <xdr:graphicFrame macro="">
      <xdr:nvGraphicFramePr>
        <xdr:cNvPr id="40264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31</xdr:row>
      <xdr:rowOff>0</xdr:rowOff>
    </xdr:from>
    <xdr:to>
      <xdr:col>5</xdr:col>
      <xdr:colOff>670560</xdr:colOff>
      <xdr:row>56</xdr:row>
      <xdr:rowOff>0</xdr:rowOff>
    </xdr:to>
    <xdr:graphicFrame macro="">
      <xdr:nvGraphicFramePr>
        <xdr:cNvPr id="40264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26</xdr:row>
      <xdr:rowOff>0</xdr:rowOff>
    </xdr:from>
    <xdr:to>
      <xdr:col>7</xdr:col>
      <xdr:colOff>762000</xdr:colOff>
      <xdr:row>51</xdr:row>
      <xdr:rowOff>0</xdr:rowOff>
    </xdr:to>
    <xdr:graphicFrame macro="">
      <xdr:nvGraphicFramePr>
        <xdr:cNvPr id="4035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7</xdr:col>
          <xdr:colOff>1318260</xdr:colOff>
          <xdr:row>56</xdr:row>
          <xdr:rowOff>129540</xdr:rowOff>
        </xdr:to>
        <xdr:sp macro="" textlink="">
          <xdr:nvSpPr>
            <xdr:cNvPr id="407562" name="Object 10" hidden="1">
              <a:extLst>
                <a:ext uri="{63B3BB69-23CF-44E3-9099-C40C66FF867C}">
                  <a14:compatExt spid="_x0000_s4075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30480</xdr:rowOff>
        </xdr:from>
        <xdr:to>
          <xdr:col>7</xdr:col>
          <xdr:colOff>1318260</xdr:colOff>
          <xdr:row>115</xdr:row>
          <xdr:rowOff>137160</xdr:rowOff>
        </xdr:to>
        <xdr:sp macro="" textlink="">
          <xdr:nvSpPr>
            <xdr:cNvPr id="407563" name="Object 11" hidden="1">
              <a:extLst>
                <a:ext uri="{63B3BB69-23CF-44E3-9099-C40C66FF867C}">
                  <a14:compatExt spid="_x0000_s4075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22860</xdr:rowOff>
        </xdr:from>
        <xdr:to>
          <xdr:col>7</xdr:col>
          <xdr:colOff>1318260</xdr:colOff>
          <xdr:row>173</xdr:row>
          <xdr:rowOff>7620</xdr:rowOff>
        </xdr:to>
        <xdr:sp macro="" textlink="">
          <xdr:nvSpPr>
            <xdr:cNvPr id="407564" name="Object 12" hidden="1">
              <a:extLst>
                <a:ext uri="{63B3BB69-23CF-44E3-9099-C40C66FF867C}">
                  <a14:compatExt spid="_x0000_s4075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30480</xdr:rowOff>
        </xdr:from>
        <xdr:to>
          <xdr:col>7</xdr:col>
          <xdr:colOff>1318260</xdr:colOff>
          <xdr:row>234</xdr:row>
          <xdr:rowOff>114300</xdr:rowOff>
        </xdr:to>
        <xdr:sp macro="" textlink="">
          <xdr:nvSpPr>
            <xdr:cNvPr id="407565" name="Object 13" hidden="1">
              <a:extLst>
                <a:ext uri="{63B3BB69-23CF-44E3-9099-C40C66FF867C}">
                  <a14:compatExt spid="_x0000_s4075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22860</xdr:rowOff>
        </xdr:from>
        <xdr:to>
          <xdr:col>7</xdr:col>
          <xdr:colOff>1318260</xdr:colOff>
          <xdr:row>292</xdr:row>
          <xdr:rowOff>129540</xdr:rowOff>
        </xdr:to>
        <xdr:sp macro="" textlink="">
          <xdr:nvSpPr>
            <xdr:cNvPr id="407566" name="Object 14" hidden="1">
              <a:extLst>
                <a:ext uri="{63B3BB69-23CF-44E3-9099-C40C66FF867C}">
                  <a14:compatExt spid="_x0000_s4075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30480</xdr:rowOff>
        </xdr:from>
        <xdr:to>
          <xdr:col>7</xdr:col>
          <xdr:colOff>1318260</xdr:colOff>
          <xdr:row>351</xdr:row>
          <xdr:rowOff>137160</xdr:rowOff>
        </xdr:to>
        <xdr:sp macro="" textlink="">
          <xdr:nvSpPr>
            <xdr:cNvPr id="407567" name="Object 15" hidden="1">
              <a:extLst>
                <a:ext uri="{63B3BB69-23CF-44E3-9099-C40C66FF867C}">
                  <a14:compatExt spid="_x0000_s4075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53340</xdr:rowOff>
        </xdr:from>
        <xdr:to>
          <xdr:col>7</xdr:col>
          <xdr:colOff>1318260</xdr:colOff>
          <xdr:row>410</xdr:row>
          <xdr:rowOff>7620</xdr:rowOff>
        </xdr:to>
        <xdr:sp macro="" textlink="">
          <xdr:nvSpPr>
            <xdr:cNvPr id="407568" name="Object 16" hidden="1">
              <a:extLst>
                <a:ext uri="{63B3BB69-23CF-44E3-9099-C40C66FF867C}">
                  <a14:compatExt spid="_x0000_s407568"/>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1943100</xdr:colOff>
          <xdr:row>50</xdr:row>
          <xdr:rowOff>38100</xdr:rowOff>
        </xdr:to>
        <xdr:sp macro="" textlink="">
          <xdr:nvSpPr>
            <xdr:cNvPr id="378881" name="Object 1" hidden="1">
              <a:extLst>
                <a:ext uri="{63B3BB69-23CF-44E3-9099-C40C66FF867C}">
                  <a14:compatExt spid="_x0000_s37888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7839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7839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37839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37839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7839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22910</xdr:colOff>
      <xdr:row>0</xdr:row>
      <xdr:rowOff>792480</xdr:rowOff>
    </xdr:to>
    <xdr:sp macro="" textlink="" fLocksText="0">
      <xdr:nvSpPr>
        <xdr:cNvPr id="374786" name="Text Box 2"/>
        <xdr:cNvSpPr txBox="1">
          <a:spLocks noChangeArrowheads="1"/>
        </xdr:cNvSpPr>
      </xdr:nvSpPr>
      <xdr:spPr bwMode="auto">
        <a:xfrm>
          <a:off x="4632960" y="30480"/>
          <a:ext cx="130302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13</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7</xdr:col>
          <xdr:colOff>1325880</xdr:colOff>
          <xdr:row>60</xdr:row>
          <xdr:rowOff>0</xdr:rowOff>
        </xdr:to>
        <xdr:sp macro="" textlink="">
          <xdr:nvSpPr>
            <xdr:cNvPr id="379908" name="Object 4" hidden="1">
              <a:extLst>
                <a:ext uri="{63B3BB69-23CF-44E3-9099-C40C66FF867C}">
                  <a14:compatExt spid="_x0000_s3799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63</xdr:row>
          <xdr:rowOff>30480</xdr:rowOff>
        </xdr:from>
        <xdr:to>
          <xdr:col>7</xdr:col>
          <xdr:colOff>1318260</xdr:colOff>
          <xdr:row>108</xdr:row>
          <xdr:rowOff>0</xdr:rowOff>
        </xdr:to>
        <xdr:sp macro="" textlink="">
          <xdr:nvSpPr>
            <xdr:cNvPr id="379909" name="Object 5" hidden="1">
              <a:extLst>
                <a:ext uri="{63B3BB69-23CF-44E3-9099-C40C66FF867C}">
                  <a14:compatExt spid="_x0000_s3799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124</xdr:row>
          <xdr:rowOff>30480</xdr:rowOff>
        </xdr:from>
        <xdr:to>
          <xdr:col>7</xdr:col>
          <xdr:colOff>1021080</xdr:colOff>
          <xdr:row>142</xdr:row>
          <xdr:rowOff>137160</xdr:rowOff>
        </xdr:to>
        <xdr:sp macro="" textlink="">
          <xdr:nvSpPr>
            <xdr:cNvPr id="379910" name="Object 6" hidden="1">
              <a:extLst>
                <a:ext uri="{63B3BB69-23CF-44E3-9099-C40C66FF867C}">
                  <a14:compatExt spid="_x0000_s379910"/>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563880</xdr:colOff>
      <xdr:row>61</xdr:row>
      <xdr:rowOff>0</xdr:rowOff>
    </xdr:to>
    <xdr:graphicFrame macro="">
      <xdr:nvGraphicFramePr>
        <xdr:cNvPr id="40868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30</xdr:row>
      <xdr:rowOff>0</xdr:rowOff>
    </xdr:from>
    <xdr:to>
      <xdr:col>11</xdr:col>
      <xdr:colOff>350520</xdr:colOff>
      <xdr:row>52</xdr:row>
      <xdr:rowOff>0</xdr:rowOff>
    </xdr:to>
    <xdr:graphicFrame macro="">
      <xdr:nvGraphicFramePr>
        <xdr:cNvPr id="3943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30</xdr:row>
      <xdr:rowOff>0</xdr:rowOff>
    </xdr:from>
    <xdr:to>
      <xdr:col>10</xdr:col>
      <xdr:colOff>472440</xdr:colOff>
      <xdr:row>54</xdr:row>
      <xdr:rowOff>0</xdr:rowOff>
    </xdr:to>
    <xdr:graphicFrame macro="">
      <xdr:nvGraphicFramePr>
        <xdr:cNvPr id="39742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30</xdr:row>
      <xdr:rowOff>0</xdr:rowOff>
    </xdr:from>
    <xdr:to>
      <xdr:col>6</xdr:col>
      <xdr:colOff>723900</xdr:colOff>
      <xdr:row>53</xdr:row>
      <xdr:rowOff>0</xdr:rowOff>
    </xdr:to>
    <xdr:graphicFrame macro="">
      <xdr:nvGraphicFramePr>
        <xdr:cNvPr id="41175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43</xdr:row>
      <xdr:rowOff>0</xdr:rowOff>
    </xdr:from>
    <xdr:to>
      <xdr:col>8</xdr:col>
      <xdr:colOff>685800</xdr:colOff>
      <xdr:row>57</xdr:row>
      <xdr:rowOff>0</xdr:rowOff>
    </xdr:to>
    <xdr:graphicFrame macro="">
      <xdr:nvGraphicFramePr>
        <xdr:cNvPr id="39957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25</xdr:row>
      <xdr:rowOff>0</xdr:rowOff>
    </xdr:from>
    <xdr:to>
      <xdr:col>8</xdr:col>
      <xdr:colOff>685800</xdr:colOff>
      <xdr:row>39</xdr:row>
      <xdr:rowOff>7620</xdr:rowOff>
    </xdr:to>
    <xdr:graphicFrame macro="">
      <xdr:nvGraphicFramePr>
        <xdr:cNvPr id="39957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package" Target="../embeddings/Microsoft_Word_Document3.docx"/></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44.vml"/><Relationship Id="rId2" Type="http://schemas.openxmlformats.org/officeDocument/2006/relationships/drawing" Target="../drawings/drawing11.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47.vml"/><Relationship Id="rId2" Type="http://schemas.openxmlformats.org/officeDocument/2006/relationships/drawing" Target="../drawings/drawing12.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3" Type="http://schemas.openxmlformats.org/officeDocument/2006/relationships/vmlDrawing" Target="../drawings/vmlDrawing55.vml"/><Relationship Id="rId2" Type="http://schemas.openxmlformats.org/officeDocument/2006/relationships/drawing" Target="../drawings/drawing13.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vmlDrawing" Target="../drawings/vmlDrawing58.v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vmlDrawing" Target="../drawings/vmlDrawing59.v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8.docx"/><Relationship Id="rId18" Type="http://schemas.openxmlformats.org/officeDocument/2006/relationships/image" Target="../media/image14.emf"/><Relationship Id="rId3" Type="http://schemas.openxmlformats.org/officeDocument/2006/relationships/vmlDrawing" Target="../drawings/vmlDrawing60.vml"/><Relationship Id="rId7" Type="http://schemas.openxmlformats.org/officeDocument/2006/relationships/package" Target="../embeddings/Microsoft_Word_Document5.docx"/><Relationship Id="rId12" Type="http://schemas.openxmlformats.org/officeDocument/2006/relationships/image" Target="../media/image11.emf"/><Relationship Id="rId17" Type="http://schemas.openxmlformats.org/officeDocument/2006/relationships/package" Target="../embeddings/Microsoft_Word_Document10.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2.bin"/><Relationship Id="rId6" Type="http://schemas.openxmlformats.org/officeDocument/2006/relationships/image" Target="../media/image8.emf"/><Relationship Id="rId11" Type="http://schemas.openxmlformats.org/officeDocument/2006/relationships/package" Target="../embeddings/Microsoft_Word_Document7.docx"/><Relationship Id="rId5" Type="http://schemas.openxmlformats.org/officeDocument/2006/relationships/package" Target="../embeddings/Microsoft_Word_Document4.docx"/><Relationship Id="rId15" Type="http://schemas.openxmlformats.org/officeDocument/2006/relationships/package" Target="../embeddings/Microsoft_Word_Document9.docx"/><Relationship Id="rId10" Type="http://schemas.openxmlformats.org/officeDocument/2006/relationships/image" Target="../media/image10.emf"/><Relationship Id="rId4" Type="http://schemas.openxmlformats.org/officeDocument/2006/relationships/vmlDrawing" Target="../drawings/vmlDrawing61.vml"/><Relationship Id="rId9" Type="http://schemas.openxmlformats.org/officeDocument/2006/relationships/package" Target="../embeddings/Microsoft_Word_Document6.docx"/><Relationship Id="rId14" Type="http://schemas.openxmlformats.org/officeDocument/2006/relationships/image" Target="../media/image12.emf"/></Relationships>
</file>

<file path=xl/worksheets/_rels/sheet63.xml.rels><?xml version="1.0" encoding="UTF-8" standalone="yes"?>
<Relationships xmlns="http://schemas.openxmlformats.org/package/2006/relationships"><Relationship Id="rId2" Type="http://schemas.openxmlformats.org/officeDocument/2006/relationships/vmlDrawing" Target="../drawings/vmlDrawing62.v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3" Type="http://schemas.openxmlformats.org/officeDocument/2006/relationships/vmlDrawing" Target="../drawings/vmlDrawing63.vml"/><Relationship Id="rId2" Type="http://schemas.openxmlformats.org/officeDocument/2006/relationships/drawing" Target="../drawings/drawing15.xml"/><Relationship Id="rId1" Type="http://schemas.openxmlformats.org/officeDocument/2006/relationships/printerSettings" Target="../printerSettings/printerSettings64.bin"/><Relationship Id="rId5" Type="http://schemas.openxmlformats.org/officeDocument/2006/relationships/image" Target="../media/image15.emf"/><Relationship Id="rId4" Type="http://schemas.openxmlformats.org/officeDocument/2006/relationships/oleObject" Target="../embeddings/Microsoft_Word_97_-_2003_Document1.doc"/></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29" customWidth="1"/>
    <col min="2" max="2" width="0.6640625" style="29" customWidth="1"/>
    <col min="3" max="3" width="52" style="29" customWidth="1"/>
    <col min="4" max="4" width="5.5546875" style="29" bestFit="1" customWidth="1"/>
    <col min="5" max="16384" width="11.5546875" style="29"/>
  </cols>
  <sheetData>
    <row r="1" spans="1:4" ht="60" customHeight="1">
      <c r="A1"/>
      <c r="D1" s="350" t="s">
        <v>971</v>
      </c>
    </row>
    <row r="2" spans="1:4" ht="40.200000000000003" customHeight="1">
      <c r="B2" s="30" t="s">
        <v>713</v>
      </c>
      <c r="D2" s="351"/>
    </row>
    <row r="3" spans="1:4" ht="34.799999999999997">
      <c r="B3" s="30" t="s">
        <v>714</v>
      </c>
      <c r="D3" s="351"/>
    </row>
    <row r="4" spans="1:4" ht="6.6" customHeight="1">
      <c r="D4" s="351"/>
    </row>
    <row r="5" spans="1:4" ht="20.399999999999999">
      <c r="C5" s="59" t="s">
        <v>633</v>
      </c>
      <c r="D5" s="351"/>
    </row>
    <row r="6" spans="1:4" s="34" customFormat="1" ht="34.950000000000003" customHeight="1">
      <c r="D6" s="351"/>
    </row>
    <row r="7" spans="1:4" ht="123" customHeight="1">
      <c r="C7" s="145" t="s">
        <v>1303</v>
      </c>
      <c r="D7" s="351"/>
    </row>
    <row r="8" spans="1:4">
      <c r="D8" s="351"/>
    </row>
    <row r="9" spans="1:4" ht="15">
      <c r="C9" s="35"/>
      <c r="D9" s="351"/>
    </row>
    <row r="10" spans="1:4" ht="7.2" customHeight="1">
      <c r="D10" s="351"/>
    </row>
    <row r="11" spans="1:4" ht="15">
      <c r="C11" s="35"/>
      <c r="D11" s="351"/>
    </row>
    <row r="12" spans="1:4" ht="66" customHeight="1"/>
    <row r="13" spans="1:4" ht="36" customHeight="1">
      <c r="C13" s="36"/>
    </row>
    <row r="32" ht="12" customHeight="1"/>
    <row r="33" ht="12" customHeight="1"/>
  </sheetData>
  <sheetProtection selectLockedCells="1"/>
  <mergeCells count="1">
    <mergeCell ref="D1:D11"/>
  </mergeCells>
  <phoneticPr fontId="5"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workbookViewId="0">
      <pane ySplit="7" topLeftCell="A35" activePane="bottomLeft" state="frozen"/>
      <selection pane="bottomLeft" activeCell="A8" sqref="A8"/>
    </sheetView>
  </sheetViews>
  <sheetFormatPr baseColWidth="10" defaultColWidth="11.44140625" defaultRowHeight="13.2"/>
  <cols>
    <col min="1" max="1" width="39.6640625" style="5" customWidth="1"/>
    <col min="2" max="7" width="8.6640625" style="5" customWidth="1"/>
    <col min="8" max="16384" width="11.44140625" style="5"/>
  </cols>
  <sheetData>
    <row r="1" spans="1:8" s="56" customFormat="1" ht="12" customHeight="1">
      <c r="A1" s="49" t="s">
        <v>1442</v>
      </c>
      <c r="B1" s="39"/>
      <c r="C1" s="49"/>
      <c r="D1" s="49"/>
      <c r="E1" s="49"/>
      <c r="F1" s="49"/>
      <c r="G1" s="49"/>
      <c r="H1" s="85"/>
    </row>
    <row r="2" spans="1:8" s="56" customFormat="1" ht="24" customHeight="1">
      <c r="A2" s="380" t="s">
        <v>936</v>
      </c>
      <c r="B2" s="381"/>
      <c r="C2" s="381"/>
      <c r="D2" s="381"/>
      <c r="E2" s="381"/>
      <c r="F2" s="381"/>
      <c r="G2" s="381"/>
      <c r="H2" s="31"/>
    </row>
    <row r="3" spans="1:8" ht="12" customHeight="1"/>
    <row r="4" spans="1:8" ht="12" customHeight="1">
      <c r="A4" s="364" t="s">
        <v>299</v>
      </c>
      <c r="B4" s="359" t="s">
        <v>647</v>
      </c>
      <c r="C4" s="359" t="s">
        <v>1394</v>
      </c>
      <c r="D4" s="359"/>
      <c r="E4" s="359" t="s">
        <v>1418</v>
      </c>
      <c r="F4" s="359"/>
      <c r="G4" s="360"/>
    </row>
    <row r="5" spans="1:8" ht="36" customHeight="1">
      <c r="A5" s="364"/>
      <c r="B5" s="359"/>
      <c r="C5" s="47" t="s">
        <v>1478</v>
      </c>
      <c r="D5" s="47" t="s">
        <v>1419</v>
      </c>
      <c r="E5" s="376" t="s">
        <v>1478</v>
      </c>
      <c r="F5" s="390" t="s">
        <v>1419</v>
      </c>
      <c r="G5" s="390" t="s">
        <v>1420</v>
      </c>
    </row>
    <row r="6" spans="1:8" ht="12" customHeight="1">
      <c r="A6" s="364"/>
      <c r="B6" s="360" t="s">
        <v>938</v>
      </c>
      <c r="C6" s="368"/>
      <c r="D6" s="364"/>
      <c r="E6" s="389"/>
      <c r="F6" s="391"/>
      <c r="G6" s="391"/>
    </row>
    <row r="7" spans="1:8" ht="12" customHeight="1">
      <c r="A7" s="364"/>
      <c r="B7" s="359" t="s">
        <v>215</v>
      </c>
      <c r="C7" s="359"/>
      <c r="D7" s="359"/>
      <c r="E7" s="360" t="s">
        <v>655</v>
      </c>
      <c r="F7" s="368"/>
      <c r="G7" s="368"/>
    </row>
    <row r="8" spans="1:8" ht="12" customHeight="1">
      <c r="A8" s="88"/>
      <c r="B8" s="7"/>
      <c r="C8" s="7"/>
      <c r="D8" s="7"/>
      <c r="E8" s="7"/>
      <c r="F8" s="7"/>
      <c r="G8" s="7"/>
    </row>
    <row r="9" spans="1:8" ht="12" customHeight="1">
      <c r="A9" s="163" t="s">
        <v>1421</v>
      </c>
      <c r="B9" s="76">
        <v>1</v>
      </c>
      <c r="C9" s="76" t="s">
        <v>103</v>
      </c>
      <c r="D9" s="76" t="s">
        <v>103</v>
      </c>
      <c r="E9" s="76" t="s">
        <v>103</v>
      </c>
      <c r="F9" s="76" t="s">
        <v>103</v>
      </c>
      <c r="G9" s="76" t="s">
        <v>103</v>
      </c>
    </row>
    <row r="10" spans="1:8" ht="12" customHeight="1">
      <c r="A10" s="159" t="s">
        <v>1479</v>
      </c>
      <c r="B10" s="76"/>
      <c r="C10" s="76"/>
      <c r="D10" s="76"/>
      <c r="E10" s="76"/>
      <c r="F10" s="76"/>
      <c r="G10" s="89"/>
    </row>
    <row r="11" spans="1:8" ht="12" customHeight="1">
      <c r="A11" s="157" t="s">
        <v>153</v>
      </c>
      <c r="B11" s="76" t="s">
        <v>1494</v>
      </c>
      <c r="C11" s="76" t="s">
        <v>1494</v>
      </c>
      <c r="D11" s="76" t="s">
        <v>1494</v>
      </c>
      <c r="E11" s="76" t="s">
        <v>1494</v>
      </c>
      <c r="F11" s="76" t="s">
        <v>1494</v>
      </c>
      <c r="G11" s="76" t="s">
        <v>1494</v>
      </c>
    </row>
    <row r="12" spans="1:8" ht="12" customHeight="1">
      <c r="A12" s="157" t="s">
        <v>976</v>
      </c>
      <c r="B12" s="212" t="s">
        <v>1494</v>
      </c>
      <c r="C12" s="212" t="s">
        <v>1494</v>
      </c>
      <c r="D12" s="76" t="s">
        <v>1494</v>
      </c>
      <c r="E12" s="76" t="s">
        <v>1494</v>
      </c>
      <c r="F12" s="76" t="s">
        <v>1494</v>
      </c>
      <c r="G12" s="76" t="s">
        <v>1494</v>
      </c>
    </row>
    <row r="13" spans="1:8" ht="12" customHeight="1">
      <c r="A13" s="157" t="s">
        <v>978</v>
      </c>
      <c r="B13" s="212" t="s">
        <v>1494</v>
      </c>
      <c r="C13" s="76" t="s">
        <v>1494</v>
      </c>
      <c r="D13" s="76" t="s">
        <v>1494</v>
      </c>
      <c r="E13" s="76" t="s">
        <v>1494</v>
      </c>
      <c r="F13" s="76" t="s">
        <v>1494</v>
      </c>
      <c r="G13" s="76" t="s">
        <v>1494</v>
      </c>
    </row>
    <row r="14" spans="1:8" ht="12" customHeight="1">
      <c r="A14" s="164" t="s">
        <v>431</v>
      </c>
      <c r="B14" s="76"/>
      <c r="C14" s="76"/>
      <c r="D14" s="76"/>
      <c r="E14" s="76"/>
      <c r="F14" s="76"/>
      <c r="G14" s="89"/>
    </row>
    <row r="15" spans="1:8" ht="12" customHeight="1">
      <c r="A15" s="158" t="s">
        <v>432</v>
      </c>
      <c r="B15" s="76">
        <v>1</v>
      </c>
      <c r="C15" s="76" t="s">
        <v>103</v>
      </c>
      <c r="D15" s="76" t="s">
        <v>103</v>
      </c>
      <c r="E15" s="76" t="s">
        <v>103</v>
      </c>
      <c r="F15" s="76" t="s">
        <v>103</v>
      </c>
      <c r="G15" s="76" t="s">
        <v>103</v>
      </c>
    </row>
    <row r="16" spans="1:8" ht="12" customHeight="1">
      <c r="A16" s="164" t="s">
        <v>979</v>
      </c>
      <c r="B16" s="212"/>
      <c r="C16" s="212"/>
      <c r="D16" s="76"/>
      <c r="E16" s="212"/>
      <c r="F16" s="76"/>
      <c r="G16" s="89"/>
    </row>
    <row r="17" spans="1:7" ht="12" customHeight="1">
      <c r="A17" s="158" t="s">
        <v>980</v>
      </c>
      <c r="B17" s="212" t="s">
        <v>1494</v>
      </c>
      <c r="C17" s="212" t="s">
        <v>1494</v>
      </c>
      <c r="D17" s="212" t="s">
        <v>1494</v>
      </c>
      <c r="E17" s="212" t="s">
        <v>1494</v>
      </c>
      <c r="F17" s="212" t="s">
        <v>1494</v>
      </c>
      <c r="G17" s="212" t="s">
        <v>1494</v>
      </c>
    </row>
    <row r="18" spans="1:7" ht="12" customHeight="1">
      <c r="A18" s="163" t="s">
        <v>1422</v>
      </c>
      <c r="B18" s="76">
        <v>735</v>
      </c>
      <c r="C18" s="76" t="s">
        <v>103</v>
      </c>
      <c r="D18" s="76" t="s">
        <v>103</v>
      </c>
      <c r="E18" s="76" t="s">
        <v>103</v>
      </c>
      <c r="F18" s="76" t="s">
        <v>103</v>
      </c>
      <c r="G18" s="89" t="s">
        <v>103</v>
      </c>
    </row>
    <row r="19" spans="1:7" ht="12" customHeight="1">
      <c r="A19" s="159" t="s">
        <v>1479</v>
      </c>
      <c r="B19" s="76"/>
      <c r="C19" s="319"/>
      <c r="D19" s="76"/>
      <c r="E19" s="76"/>
      <c r="F19" s="76"/>
      <c r="G19" s="89"/>
    </row>
    <row r="20" spans="1:7" ht="12" customHeight="1">
      <c r="A20" s="157" t="s">
        <v>154</v>
      </c>
      <c r="B20" s="76">
        <v>95</v>
      </c>
      <c r="C20" s="76">
        <v>8335</v>
      </c>
      <c r="D20" s="76">
        <v>88</v>
      </c>
      <c r="E20" s="76">
        <v>2331166</v>
      </c>
      <c r="F20" s="76">
        <v>24539</v>
      </c>
      <c r="G20" s="89">
        <v>279.7</v>
      </c>
    </row>
    <row r="21" spans="1:7" ht="12" customHeight="1">
      <c r="A21" s="157" t="s">
        <v>155</v>
      </c>
      <c r="B21" s="76">
        <v>5</v>
      </c>
      <c r="C21" s="76">
        <v>1370</v>
      </c>
      <c r="D21" s="76">
        <v>274</v>
      </c>
      <c r="E21" s="76">
        <v>361660</v>
      </c>
      <c r="F21" s="76">
        <v>72332</v>
      </c>
      <c r="G21" s="89">
        <v>264</v>
      </c>
    </row>
    <row r="22" spans="1:7" ht="12" customHeight="1">
      <c r="A22" s="157" t="s">
        <v>156</v>
      </c>
      <c r="B22" s="76">
        <v>2</v>
      </c>
      <c r="C22" s="76" t="s">
        <v>103</v>
      </c>
      <c r="D22" s="76" t="s">
        <v>103</v>
      </c>
      <c r="E22" s="76" t="s">
        <v>103</v>
      </c>
      <c r="F22" s="76" t="s">
        <v>103</v>
      </c>
      <c r="G22" s="89" t="s">
        <v>103</v>
      </c>
    </row>
    <row r="23" spans="1:7" ht="12" customHeight="1">
      <c r="A23" s="157" t="s">
        <v>157</v>
      </c>
      <c r="B23" s="76">
        <v>5</v>
      </c>
      <c r="C23" s="76">
        <v>349</v>
      </c>
      <c r="D23" s="76">
        <v>70</v>
      </c>
      <c r="E23" s="76">
        <v>80650</v>
      </c>
      <c r="F23" s="76">
        <v>16130</v>
      </c>
      <c r="G23" s="89">
        <v>231.1</v>
      </c>
    </row>
    <row r="24" spans="1:7" ht="12" customHeight="1">
      <c r="A24" s="157" t="s">
        <v>158</v>
      </c>
      <c r="B24" s="76">
        <v>3</v>
      </c>
      <c r="C24" s="76">
        <v>198</v>
      </c>
      <c r="D24" s="76">
        <v>66</v>
      </c>
      <c r="E24" s="76">
        <v>32635</v>
      </c>
      <c r="F24" s="76">
        <v>10878</v>
      </c>
      <c r="G24" s="89">
        <v>164.8</v>
      </c>
    </row>
    <row r="25" spans="1:7" ht="12" customHeight="1">
      <c r="A25" s="157" t="s">
        <v>159</v>
      </c>
      <c r="B25" s="76">
        <v>1</v>
      </c>
      <c r="C25" s="76" t="s">
        <v>103</v>
      </c>
      <c r="D25" s="76" t="s">
        <v>103</v>
      </c>
      <c r="E25" s="76" t="s">
        <v>103</v>
      </c>
      <c r="F25" s="76" t="s">
        <v>103</v>
      </c>
      <c r="G25" s="89" t="s">
        <v>103</v>
      </c>
    </row>
    <row r="26" spans="1:7" ht="12" customHeight="1">
      <c r="A26" s="159" t="s">
        <v>160</v>
      </c>
      <c r="B26" s="76"/>
      <c r="C26" s="76"/>
      <c r="D26" s="76"/>
      <c r="E26" s="76"/>
      <c r="F26" s="76"/>
      <c r="G26" s="89"/>
    </row>
    <row r="27" spans="1:7" ht="12" customHeight="1">
      <c r="A27" s="158" t="s">
        <v>161</v>
      </c>
      <c r="B27" s="76">
        <v>7</v>
      </c>
      <c r="C27" s="76">
        <v>476</v>
      </c>
      <c r="D27" s="76">
        <v>68</v>
      </c>
      <c r="E27" s="76">
        <v>68594</v>
      </c>
      <c r="F27" s="76">
        <v>9799</v>
      </c>
      <c r="G27" s="89">
        <v>144.1</v>
      </c>
    </row>
    <row r="28" spans="1:7" ht="12" customHeight="1">
      <c r="A28" s="157" t="s">
        <v>162</v>
      </c>
      <c r="B28" s="76">
        <v>14</v>
      </c>
      <c r="C28" s="76">
        <v>1210</v>
      </c>
      <c r="D28" s="76">
        <v>86</v>
      </c>
      <c r="E28" s="76">
        <v>182969</v>
      </c>
      <c r="F28" s="76">
        <v>13069</v>
      </c>
      <c r="G28" s="89">
        <v>151.19999999999999</v>
      </c>
    </row>
    <row r="29" spans="1:7" ht="12" customHeight="1">
      <c r="A29" s="164" t="s">
        <v>163</v>
      </c>
      <c r="B29" s="76"/>
      <c r="C29" s="76"/>
      <c r="D29" s="76"/>
      <c r="E29" s="94"/>
      <c r="F29" s="76"/>
      <c r="G29" s="89"/>
    </row>
    <row r="30" spans="1:7" ht="12" customHeight="1">
      <c r="A30" s="158" t="s">
        <v>433</v>
      </c>
      <c r="B30" s="76">
        <v>60</v>
      </c>
      <c r="C30" s="76">
        <v>4699</v>
      </c>
      <c r="D30" s="76">
        <v>78</v>
      </c>
      <c r="E30" s="76">
        <v>766608</v>
      </c>
      <c r="F30" s="76">
        <v>12777</v>
      </c>
      <c r="G30" s="89">
        <v>163.1</v>
      </c>
    </row>
    <row r="31" spans="1:7" ht="12" customHeight="1">
      <c r="A31" s="157" t="s">
        <v>164</v>
      </c>
      <c r="B31" s="76"/>
      <c r="C31" s="76"/>
      <c r="D31" s="76"/>
      <c r="E31" s="76"/>
      <c r="F31" s="76"/>
      <c r="G31" s="89"/>
    </row>
    <row r="32" spans="1:7" ht="12" customHeight="1">
      <c r="A32" s="157" t="s">
        <v>434</v>
      </c>
      <c r="B32" s="76">
        <v>20</v>
      </c>
      <c r="C32" s="76">
        <v>2507</v>
      </c>
      <c r="D32" s="76">
        <v>125</v>
      </c>
      <c r="E32" s="76">
        <v>540165</v>
      </c>
      <c r="F32" s="76">
        <v>27008</v>
      </c>
      <c r="G32" s="89">
        <v>215.5</v>
      </c>
    </row>
    <row r="33" spans="1:7" ht="12" customHeight="1">
      <c r="A33" s="157" t="s">
        <v>165</v>
      </c>
      <c r="B33" s="76">
        <v>23</v>
      </c>
      <c r="C33" s="76">
        <v>9214</v>
      </c>
      <c r="D33" s="76">
        <v>401</v>
      </c>
      <c r="E33" s="76">
        <v>6032996</v>
      </c>
      <c r="F33" s="76">
        <v>262304</v>
      </c>
      <c r="G33" s="89">
        <v>654.79999999999995</v>
      </c>
    </row>
    <row r="34" spans="1:7" ht="12" customHeight="1">
      <c r="A34" s="157" t="s">
        <v>435</v>
      </c>
      <c r="B34" s="76">
        <v>26</v>
      </c>
      <c r="C34" s="76">
        <v>2341</v>
      </c>
      <c r="D34" s="76">
        <v>90</v>
      </c>
      <c r="E34" s="76">
        <v>541121</v>
      </c>
      <c r="F34" s="76">
        <v>20812</v>
      </c>
      <c r="G34" s="89">
        <v>231.1</v>
      </c>
    </row>
    <row r="35" spans="1:7" ht="12" customHeight="1">
      <c r="A35" s="164" t="s">
        <v>166</v>
      </c>
      <c r="B35" s="94"/>
      <c r="C35" s="94"/>
      <c r="D35" s="76"/>
      <c r="E35" s="76"/>
      <c r="F35" s="76"/>
      <c r="G35" s="89"/>
    </row>
    <row r="36" spans="1:7" ht="12" customHeight="1">
      <c r="A36" s="158" t="s">
        <v>436</v>
      </c>
      <c r="B36" s="76">
        <v>30</v>
      </c>
      <c r="C36" s="76">
        <v>804</v>
      </c>
      <c r="D36" s="76">
        <v>27</v>
      </c>
      <c r="E36" s="76">
        <v>185809</v>
      </c>
      <c r="F36" s="76">
        <v>6194</v>
      </c>
      <c r="G36" s="89">
        <v>231.1</v>
      </c>
    </row>
    <row r="37" spans="1:7" ht="12" customHeight="1">
      <c r="A37" s="157" t="s">
        <v>437</v>
      </c>
      <c r="B37" s="76">
        <v>15</v>
      </c>
      <c r="C37" s="76">
        <v>1493</v>
      </c>
      <c r="D37" s="76">
        <v>100</v>
      </c>
      <c r="E37" s="76">
        <v>513405</v>
      </c>
      <c r="F37" s="76">
        <v>34227</v>
      </c>
      <c r="G37" s="89">
        <v>343.9</v>
      </c>
    </row>
    <row r="38" spans="1:7" ht="12" customHeight="1">
      <c r="A38" s="157" t="s">
        <v>438</v>
      </c>
      <c r="B38" s="76">
        <v>77</v>
      </c>
      <c r="C38" s="76">
        <v>6275</v>
      </c>
      <c r="D38" s="76">
        <v>81</v>
      </c>
      <c r="E38" s="76">
        <v>1173822</v>
      </c>
      <c r="F38" s="76">
        <v>15244</v>
      </c>
      <c r="G38" s="89">
        <v>187.1</v>
      </c>
    </row>
    <row r="39" spans="1:7" ht="12" customHeight="1">
      <c r="A39" s="164" t="s">
        <v>167</v>
      </c>
      <c r="B39" s="76"/>
      <c r="C39" s="76"/>
      <c r="D39" s="76"/>
      <c r="E39" s="76"/>
      <c r="F39" s="76"/>
      <c r="G39" s="89"/>
    </row>
    <row r="40" spans="1:7" ht="12" customHeight="1">
      <c r="A40" s="158" t="s">
        <v>169</v>
      </c>
      <c r="B40" s="76">
        <v>96</v>
      </c>
      <c r="C40" s="76">
        <v>11273</v>
      </c>
      <c r="D40" s="76">
        <v>117</v>
      </c>
      <c r="E40" s="76">
        <v>2197851</v>
      </c>
      <c r="F40" s="76">
        <v>22894</v>
      </c>
      <c r="G40" s="89">
        <v>195</v>
      </c>
    </row>
    <row r="41" spans="1:7" ht="12" customHeight="1">
      <c r="A41" s="157" t="s">
        <v>170</v>
      </c>
      <c r="B41" s="76">
        <v>45</v>
      </c>
      <c r="C41" s="76">
        <v>12341</v>
      </c>
      <c r="D41" s="76">
        <v>274</v>
      </c>
      <c r="E41" s="76">
        <v>2113270</v>
      </c>
      <c r="F41" s="76">
        <v>46962</v>
      </c>
      <c r="G41" s="89">
        <v>171.2</v>
      </c>
    </row>
    <row r="42" spans="1:7" ht="12" customHeight="1">
      <c r="A42" s="157" t="s">
        <v>439</v>
      </c>
      <c r="B42" s="76">
        <v>58</v>
      </c>
      <c r="C42" s="76">
        <v>10101</v>
      </c>
      <c r="D42" s="76">
        <v>174</v>
      </c>
      <c r="E42" s="76">
        <v>2342440</v>
      </c>
      <c r="F42" s="76">
        <v>40387</v>
      </c>
      <c r="G42" s="89">
        <v>231.9</v>
      </c>
    </row>
    <row r="43" spans="1:7" ht="12" customHeight="1">
      <c r="A43" s="157" t="s">
        <v>440</v>
      </c>
      <c r="B43" s="76">
        <v>7</v>
      </c>
      <c r="C43" s="76">
        <v>3441</v>
      </c>
      <c r="D43" s="76">
        <v>492</v>
      </c>
      <c r="E43" s="76">
        <v>320395</v>
      </c>
      <c r="F43" s="76">
        <v>45771</v>
      </c>
      <c r="G43" s="89">
        <v>93.1</v>
      </c>
    </row>
    <row r="44" spans="1:7" ht="12" customHeight="1">
      <c r="A44" s="157" t="s">
        <v>441</v>
      </c>
      <c r="B44" s="76">
        <v>5</v>
      </c>
      <c r="C44" s="76">
        <v>3375</v>
      </c>
      <c r="D44" s="76">
        <v>675</v>
      </c>
      <c r="E44" s="76" t="s">
        <v>103</v>
      </c>
      <c r="F44" s="76" t="s">
        <v>103</v>
      </c>
      <c r="G44" s="89" t="s">
        <v>103</v>
      </c>
    </row>
    <row r="45" spans="1:7" ht="12" customHeight="1">
      <c r="A45" s="157" t="s">
        <v>171</v>
      </c>
      <c r="B45" s="76">
        <v>7</v>
      </c>
      <c r="C45" s="76">
        <v>253</v>
      </c>
      <c r="D45" s="76">
        <v>36</v>
      </c>
      <c r="E45" s="76">
        <v>20875</v>
      </c>
      <c r="F45" s="76">
        <v>2982</v>
      </c>
      <c r="G45" s="89">
        <v>82.5</v>
      </c>
    </row>
    <row r="46" spans="1:7" ht="12" customHeight="1">
      <c r="A46" s="157" t="s">
        <v>172</v>
      </c>
      <c r="B46" s="76">
        <v>64</v>
      </c>
      <c r="C46" s="76">
        <v>4723</v>
      </c>
      <c r="D46" s="76">
        <v>74</v>
      </c>
      <c r="E46" s="76">
        <v>697885</v>
      </c>
      <c r="F46" s="76">
        <v>10904</v>
      </c>
      <c r="G46" s="89">
        <v>147.80000000000001</v>
      </c>
    </row>
    <row r="47" spans="1:7" ht="12" customHeight="1">
      <c r="A47" s="164" t="s">
        <v>173</v>
      </c>
      <c r="B47" s="76"/>
      <c r="C47" s="76"/>
      <c r="D47" s="76"/>
      <c r="E47" s="76"/>
      <c r="F47" s="76"/>
      <c r="G47" s="89"/>
    </row>
    <row r="48" spans="1:7" ht="12" customHeight="1">
      <c r="A48" s="158" t="s">
        <v>174</v>
      </c>
      <c r="B48" s="76">
        <v>70</v>
      </c>
      <c r="C48" s="76">
        <v>6669</v>
      </c>
      <c r="D48" s="76">
        <v>95</v>
      </c>
      <c r="E48" s="76">
        <v>1101443</v>
      </c>
      <c r="F48" s="76">
        <v>15735</v>
      </c>
      <c r="G48" s="89">
        <v>165.2</v>
      </c>
    </row>
    <row r="49" spans="1:8" ht="12" customHeight="1">
      <c r="A49" s="166" t="s">
        <v>102</v>
      </c>
      <c r="B49" s="78">
        <v>736</v>
      </c>
      <c r="C49" s="78">
        <v>92836</v>
      </c>
      <c r="D49" s="78">
        <v>126</v>
      </c>
      <c r="E49" s="78">
        <v>23326605</v>
      </c>
      <c r="F49" s="78">
        <v>31694</v>
      </c>
      <c r="G49" s="322">
        <v>251.3</v>
      </c>
    </row>
    <row r="50" spans="1:8" ht="12" customHeight="1">
      <c r="A50" s="166"/>
      <c r="B50" s="78"/>
      <c r="C50" s="78"/>
      <c r="D50" s="76"/>
      <c r="E50" s="78"/>
      <c r="F50" s="76"/>
      <c r="G50" s="89"/>
    </row>
    <row r="51" spans="1:8" ht="12" customHeight="1">
      <c r="A51" s="167" t="s">
        <v>1423</v>
      </c>
      <c r="B51" s="76">
        <v>243</v>
      </c>
      <c r="C51" s="76">
        <v>27839</v>
      </c>
      <c r="D51" s="76">
        <v>115</v>
      </c>
      <c r="E51" s="76">
        <v>5364914</v>
      </c>
      <c r="F51" s="76">
        <v>22078</v>
      </c>
      <c r="G51" s="89">
        <v>192.7</v>
      </c>
    </row>
    <row r="52" spans="1:8" s="22" customFormat="1" ht="12" customHeight="1">
      <c r="A52" s="167" t="s">
        <v>1424</v>
      </c>
      <c r="B52" s="76">
        <v>268</v>
      </c>
      <c r="C52" s="76">
        <v>34777</v>
      </c>
      <c r="D52" s="76">
        <v>130</v>
      </c>
      <c r="E52" s="76">
        <v>6376868</v>
      </c>
      <c r="F52" s="76">
        <v>23794</v>
      </c>
      <c r="G52" s="89">
        <v>183.4</v>
      </c>
      <c r="H52" s="5"/>
    </row>
    <row r="53" spans="1:8" ht="12" customHeight="1">
      <c r="A53" s="167" t="s">
        <v>1425</v>
      </c>
      <c r="B53" s="76">
        <v>24</v>
      </c>
      <c r="C53" s="76">
        <v>3438</v>
      </c>
      <c r="D53" s="76">
        <v>143</v>
      </c>
      <c r="E53" s="76">
        <v>1388056</v>
      </c>
      <c r="F53" s="76">
        <v>57836</v>
      </c>
      <c r="G53" s="89">
        <v>403.7</v>
      </c>
    </row>
    <row r="54" spans="1:8" ht="12" customHeight="1">
      <c r="A54" s="167" t="s">
        <v>1426</v>
      </c>
      <c r="B54" s="76">
        <v>201</v>
      </c>
      <c r="C54" s="76">
        <v>26782</v>
      </c>
      <c r="D54" s="76">
        <v>133</v>
      </c>
      <c r="E54" s="76">
        <v>10196767</v>
      </c>
      <c r="F54" s="76">
        <v>50730</v>
      </c>
      <c r="G54" s="89">
        <v>380.7</v>
      </c>
    </row>
    <row r="55" spans="1:8" ht="12" customHeight="1">
      <c r="A55" s="167" t="s">
        <v>1427</v>
      </c>
      <c r="B55" s="76" t="s">
        <v>1494</v>
      </c>
      <c r="C55" s="76" t="s">
        <v>1494</v>
      </c>
      <c r="D55" s="76" t="s">
        <v>1494</v>
      </c>
      <c r="E55" s="76" t="s">
        <v>1494</v>
      </c>
      <c r="F55" s="76" t="s">
        <v>1494</v>
      </c>
      <c r="G55" s="89" t="s">
        <v>1494</v>
      </c>
    </row>
    <row r="56" spans="1:8" ht="12" customHeight="1">
      <c r="A56" s="20" t="s">
        <v>996</v>
      </c>
      <c r="B56" s="26"/>
      <c r="C56" s="26"/>
      <c r="D56" s="26"/>
      <c r="E56" s="26"/>
      <c r="F56" s="26"/>
      <c r="G56" s="26"/>
    </row>
    <row r="57" spans="1:8" ht="12" customHeight="1">
      <c r="A57" s="382" t="s">
        <v>1439</v>
      </c>
      <c r="B57" s="392"/>
      <c r="C57" s="392"/>
      <c r="D57" s="392"/>
      <c r="E57" s="392"/>
      <c r="F57" s="392"/>
      <c r="G57" s="91"/>
    </row>
    <row r="58" spans="1:8" ht="12" customHeight="1">
      <c r="A58" s="16" t="s">
        <v>442</v>
      </c>
      <c r="B58" s="91"/>
      <c r="C58" s="91"/>
      <c r="D58" s="91"/>
      <c r="E58" s="91"/>
      <c r="F58" s="91"/>
      <c r="G58" s="91"/>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5"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workbookViewId="0">
      <pane ySplit="5" topLeftCell="A18" activePane="bottomLeft" state="frozen"/>
      <selection pane="bottomLeft" activeCell="A6" sqref="A6"/>
    </sheetView>
  </sheetViews>
  <sheetFormatPr baseColWidth="10" defaultColWidth="11.44140625" defaultRowHeight="13.2"/>
  <cols>
    <col min="1" max="1" width="52.6640625" style="5" customWidth="1"/>
    <col min="2" max="3" width="14.6640625" style="5" customWidth="1"/>
    <col min="4" max="16384" width="11.44140625" style="5"/>
  </cols>
  <sheetData>
    <row r="1" spans="1:3" s="56" customFormat="1" ht="12" customHeight="1">
      <c r="A1" s="49" t="s">
        <v>1442</v>
      </c>
      <c r="B1" s="49"/>
      <c r="C1" s="49"/>
    </row>
    <row r="2" spans="1:3" s="56" customFormat="1" ht="24" customHeight="1">
      <c r="A2" s="380" t="s">
        <v>937</v>
      </c>
      <c r="B2" s="381"/>
      <c r="C2" s="381"/>
    </row>
    <row r="3" spans="1:3" ht="12" customHeight="1"/>
    <row r="4" spans="1:3" ht="12" customHeight="1">
      <c r="A4" s="369" t="s">
        <v>175</v>
      </c>
      <c r="B4" s="47" t="s">
        <v>888</v>
      </c>
      <c r="C4" s="45" t="s">
        <v>176</v>
      </c>
    </row>
    <row r="5" spans="1:3" ht="12" customHeight="1">
      <c r="A5" s="386"/>
      <c r="B5" s="45" t="s">
        <v>215</v>
      </c>
      <c r="C5" s="45" t="s">
        <v>655</v>
      </c>
    </row>
    <row r="6" spans="1:3" ht="12" customHeight="1">
      <c r="A6" s="60"/>
      <c r="B6" s="203"/>
      <c r="C6" s="203"/>
    </row>
    <row r="7" spans="1:3" ht="12" customHeight="1">
      <c r="A7" s="163" t="s">
        <v>177</v>
      </c>
      <c r="B7" s="207" t="s">
        <v>1494</v>
      </c>
      <c r="C7" s="206" t="s">
        <v>1494</v>
      </c>
    </row>
    <row r="8" spans="1:3" ht="12" customHeight="1">
      <c r="A8" s="163" t="s">
        <v>178</v>
      </c>
      <c r="B8" s="207" t="s">
        <v>1494</v>
      </c>
      <c r="C8" s="206" t="s">
        <v>1494</v>
      </c>
    </row>
    <row r="9" spans="1:3" ht="12" customHeight="1">
      <c r="A9" s="163" t="s">
        <v>1428</v>
      </c>
      <c r="B9" s="207">
        <v>1</v>
      </c>
      <c r="C9" s="206" t="s">
        <v>103</v>
      </c>
    </row>
    <row r="10" spans="1:3" ht="12" customHeight="1">
      <c r="A10" s="9" t="s">
        <v>234</v>
      </c>
      <c r="B10" s="207"/>
      <c r="C10" s="206"/>
    </row>
    <row r="11" spans="1:3" ht="12" customHeight="1">
      <c r="A11" s="157" t="s">
        <v>233</v>
      </c>
      <c r="B11" s="207" t="s">
        <v>1494</v>
      </c>
      <c r="C11" s="206" t="s">
        <v>1494</v>
      </c>
    </row>
    <row r="12" spans="1:3" ht="12" customHeight="1">
      <c r="A12" s="163" t="s">
        <v>181</v>
      </c>
      <c r="B12" s="207">
        <v>97</v>
      </c>
      <c r="C12" s="206">
        <v>2182252</v>
      </c>
    </row>
    <row r="13" spans="1:3" ht="12" customHeight="1">
      <c r="A13" s="163" t="s">
        <v>182</v>
      </c>
      <c r="B13" s="207">
        <v>4</v>
      </c>
      <c r="C13" s="206">
        <v>276039</v>
      </c>
    </row>
    <row r="14" spans="1:3" ht="12" customHeight="1">
      <c r="A14" s="163" t="s">
        <v>1429</v>
      </c>
      <c r="B14" s="207">
        <v>3</v>
      </c>
      <c r="C14" s="206" t="s">
        <v>103</v>
      </c>
    </row>
    <row r="15" spans="1:3" ht="12" customHeight="1">
      <c r="A15" s="163" t="s">
        <v>1430</v>
      </c>
      <c r="B15" s="207">
        <v>5</v>
      </c>
      <c r="C15" s="206">
        <v>80154</v>
      </c>
    </row>
    <row r="16" spans="1:3" ht="12" customHeight="1">
      <c r="A16" s="163" t="s">
        <v>1431</v>
      </c>
      <c r="B16" s="207">
        <v>3</v>
      </c>
      <c r="C16" s="206">
        <v>24572</v>
      </c>
    </row>
    <row r="17" spans="1:3" ht="12" customHeight="1">
      <c r="A17" s="163" t="s">
        <v>183</v>
      </c>
      <c r="B17" s="207" t="s">
        <v>1494</v>
      </c>
      <c r="C17" s="206" t="s">
        <v>1494</v>
      </c>
    </row>
    <row r="18" spans="1:3" ht="12" customHeight="1">
      <c r="A18" s="9" t="s">
        <v>232</v>
      </c>
      <c r="B18" s="207"/>
      <c r="C18" s="206"/>
    </row>
    <row r="19" spans="1:3" ht="12" customHeight="1">
      <c r="A19" s="157" t="s">
        <v>231</v>
      </c>
      <c r="B19" s="207">
        <v>8</v>
      </c>
      <c r="C19" s="206">
        <v>57411</v>
      </c>
    </row>
    <row r="20" spans="1:3" ht="12" customHeight="1">
      <c r="A20" s="163" t="s">
        <v>1432</v>
      </c>
      <c r="B20" s="207">
        <v>18</v>
      </c>
      <c r="C20" s="206">
        <v>181923</v>
      </c>
    </row>
    <row r="21" spans="1:3" ht="12" customHeight="1">
      <c r="A21" s="163" t="s">
        <v>247</v>
      </c>
      <c r="B21" s="207">
        <v>61</v>
      </c>
      <c r="C21" s="206">
        <v>736349</v>
      </c>
    </row>
    <row r="22" spans="1:3" ht="12" customHeight="1">
      <c r="A22" s="163" t="s">
        <v>184</v>
      </c>
      <c r="B22" s="207" t="s">
        <v>1494</v>
      </c>
      <c r="C22" s="206" t="s">
        <v>1494</v>
      </c>
    </row>
    <row r="23" spans="1:3" ht="12" customHeight="1">
      <c r="A23" s="163" t="s">
        <v>1433</v>
      </c>
      <c r="B23" s="207">
        <v>23</v>
      </c>
      <c r="C23" s="206">
        <v>584813</v>
      </c>
    </row>
    <row r="24" spans="1:3" ht="12" customHeight="1">
      <c r="A24" s="163" t="s">
        <v>185</v>
      </c>
      <c r="B24" s="207">
        <v>25</v>
      </c>
      <c r="C24" s="206">
        <v>3782140</v>
      </c>
    </row>
    <row r="25" spans="1:3" ht="12" customHeight="1">
      <c r="A25" s="163" t="s">
        <v>1434</v>
      </c>
      <c r="B25" s="207">
        <v>30</v>
      </c>
      <c r="C25" s="206">
        <v>471757</v>
      </c>
    </row>
    <row r="26" spans="1:3" ht="12" customHeight="1">
      <c r="A26" s="163" t="s">
        <v>248</v>
      </c>
      <c r="B26" s="207">
        <v>29</v>
      </c>
      <c r="C26" s="206">
        <v>181324</v>
      </c>
    </row>
    <row r="27" spans="1:3" ht="12" customHeight="1">
      <c r="A27" s="163" t="s">
        <v>509</v>
      </c>
      <c r="B27" s="207">
        <v>17</v>
      </c>
      <c r="C27" s="206">
        <v>531983</v>
      </c>
    </row>
    <row r="28" spans="1:3" ht="12" customHeight="1">
      <c r="A28" s="163" t="s">
        <v>1435</v>
      </c>
      <c r="B28" s="207">
        <v>85</v>
      </c>
      <c r="C28" s="206">
        <v>1108425</v>
      </c>
    </row>
    <row r="29" spans="1:3" ht="12" customHeight="1">
      <c r="A29" s="163" t="s">
        <v>249</v>
      </c>
      <c r="B29" s="207">
        <v>102</v>
      </c>
      <c r="C29" s="206">
        <v>1804147</v>
      </c>
    </row>
    <row r="30" spans="1:3" ht="12" customHeight="1">
      <c r="A30" s="163" t="s">
        <v>208</v>
      </c>
      <c r="B30" s="207">
        <v>50</v>
      </c>
      <c r="C30" s="206">
        <v>2639280</v>
      </c>
    </row>
    <row r="31" spans="1:3" ht="12" customHeight="1">
      <c r="A31" s="163" t="s">
        <v>1436</v>
      </c>
      <c r="B31" s="207">
        <v>75</v>
      </c>
      <c r="C31" s="206">
        <v>2314860</v>
      </c>
    </row>
    <row r="32" spans="1:3" ht="12" customHeight="1">
      <c r="A32" s="163" t="s">
        <v>1437</v>
      </c>
      <c r="B32" s="207">
        <v>7</v>
      </c>
      <c r="C32" s="206">
        <v>228485</v>
      </c>
    </row>
    <row r="33" spans="1:3" ht="12" customHeight="1">
      <c r="A33" s="163" t="s">
        <v>1438</v>
      </c>
      <c r="B33" s="207">
        <v>4</v>
      </c>
      <c r="C33" s="206" t="s">
        <v>103</v>
      </c>
    </row>
    <row r="34" spans="1:3" ht="12" customHeight="1">
      <c r="A34" s="163" t="s">
        <v>209</v>
      </c>
      <c r="B34" s="207">
        <v>7</v>
      </c>
      <c r="C34" s="206">
        <v>19374</v>
      </c>
    </row>
    <row r="35" spans="1:3" ht="12" customHeight="1">
      <c r="A35" s="163" t="s">
        <v>210</v>
      </c>
      <c r="B35" s="207">
        <v>60</v>
      </c>
      <c r="C35" s="206">
        <v>494831</v>
      </c>
    </row>
    <row r="36" spans="1:3" ht="12" customHeight="1">
      <c r="A36" s="9" t="s">
        <v>236</v>
      </c>
      <c r="B36" s="207"/>
      <c r="C36" s="206"/>
    </row>
    <row r="37" spans="1:3" ht="12" customHeight="1">
      <c r="A37" s="157" t="s">
        <v>235</v>
      </c>
      <c r="B37" s="207">
        <v>118</v>
      </c>
      <c r="C37" s="206">
        <v>1208198</v>
      </c>
    </row>
    <row r="38" spans="1:3" ht="12" customHeight="1">
      <c r="A38" s="166" t="s">
        <v>102</v>
      </c>
      <c r="B38" s="247" t="s">
        <v>997</v>
      </c>
      <c r="C38" s="265">
        <v>20575505</v>
      </c>
    </row>
    <row r="39" spans="1:3" ht="12" customHeight="1">
      <c r="A39" s="20" t="s">
        <v>996</v>
      </c>
      <c r="B39" s="22"/>
      <c r="C39" s="22"/>
    </row>
    <row r="40" spans="1:3" ht="12" customHeight="1">
      <c r="A40" s="23" t="s">
        <v>443</v>
      </c>
      <c r="B40" s="23"/>
      <c r="C40" s="23"/>
    </row>
  </sheetData>
  <mergeCells count="2">
    <mergeCell ref="A2:C2"/>
    <mergeCell ref="A4:A5"/>
  </mergeCells>
  <phoneticPr fontId="5"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workbookViewId="0">
      <pane ySplit="7" topLeftCell="A17" activePane="bottomLeft" state="frozen"/>
      <selection pane="bottomLeft" activeCell="A8" sqref="A8"/>
    </sheetView>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6" customFormat="1" ht="12" customHeight="1">
      <c r="A1" s="49" t="s">
        <v>1442</v>
      </c>
      <c r="B1" s="49"/>
      <c r="C1" s="49"/>
      <c r="D1" s="49"/>
      <c r="E1" s="49"/>
      <c r="F1" s="49"/>
      <c r="G1" s="49"/>
      <c r="H1" s="49"/>
      <c r="I1" s="49"/>
      <c r="J1" s="85"/>
    </row>
    <row r="2" spans="1:10" s="56" customFormat="1" ht="12" customHeight="1">
      <c r="A2" s="42" t="s">
        <v>1176</v>
      </c>
      <c r="B2" s="31"/>
      <c r="C2" s="31"/>
      <c r="D2" s="31"/>
      <c r="E2" s="31"/>
      <c r="F2" s="31"/>
      <c r="G2" s="31"/>
      <c r="H2" s="142"/>
      <c r="I2" s="142"/>
    </row>
    <row r="3" spans="1:10" ht="12" customHeight="1"/>
    <row r="4" spans="1:10" ht="12" customHeight="1">
      <c r="A4" s="369" t="s">
        <v>1495</v>
      </c>
      <c r="B4" s="359" t="s">
        <v>888</v>
      </c>
      <c r="C4" s="359" t="s">
        <v>1394</v>
      </c>
      <c r="D4" s="359"/>
      <c r="E4" s="359" t="s">
        <v>1395</v>
      </c>
      <c r="F4" s="359" t="s">
        <v>107</v>
      </c>
      <c r="G4" s="359" t="s">
        <v>1396</v>
      </c>
      <c r="H4" s="359"/>
      <c r="I4" s="360" t="s">
        <v>1187</v>
      </c>
    </row>
    <row r="5" spans="1:10" ht="48" customHeight="1">
      <c r="A5" s="393"/>
      <c r="B5" s="359"/>
      <c r="C5" s="47" t="s">
        <v>1478</v>
      </c>
      <c r="D5" s="47" t="s">
        <v>1397</v>
      </c>
      <c r="E5" s="359"/>
      <c r="F5" s="359"/>
      <c r="G5" s="47" t="s">
        <v>1478</v>
      </c>
      <c r="H5" s="86" t="s">
        <v>1400</v>
      </c>
      <c r="I5" s="360"/>
    </row>
    <row r="6" spans="1:10" ht="12" customHeight="1">
      <c r="A6" s="393"/>
      <c r="B6" s="359" t="s">
        <v>1177</v>
      </c>
      <c r="C6" s="359"/>
      <c r="D6" s="359"/>
      <c r="E6" s="359" t="s">
        <v>1178</v>
      </c>
      <c r="F6" s="359"/>
      <c r="G6" s="359"/>
      <c r="H6" s="359"/>
      <c r="I6" s="360"/>
    </row>
    <row r="7" spans="1:10" ht="12" customHeight="1">
      <c r="A7" s="386"/>
      <c r="B7" s="359" t="s">
        <v>215</v>
      </c>
      <c r="C7" s="359"/>
      <c r="D7" s="359"/>
      <c r="E7" s="47" t="s">
        <v>1476</v>
      </c>
      <c r="F7" s="359" t="s">
        <v>655</v>
      </c>
      <c r="G7" s="359"/>
      <c r="H7" s="359"/>
      <c r="I7" s="360"/>
    </row>
    <row r="8" spans="1:10" ht="12" customHeight="1">
      <c r="A8" s="60"/>
      <c r="B8" s="199"/>
      <c r="C8" s="199"/>
      <c r="D8" s="199"/>
      <c r="E8" s="199"/>
      <c r="F8" s="199"/>
      <c r="G8" s="199"/>
      <c r="H8" s="199"/>
      <c r="I8" s="199"/>
    </row>
    <row r="9" spans="1:10" ht="12" customHeight="1">
      <c r="A9" s="163" t="s">
        <v>108</v>
      </c>
      <c r="B9" s="76">
        <v>450</v>
      </c>
      <c r="C9" s="76">
        <v>5732</v>
      </c>
      <c r="D9" s="76">
        <v>3873</v>
      </c>
      <c r="E9" s="76">
        <v>487</v>
      </c>
      <c r="F9" s="77">
        <v>12641</v>
      </c>
      <c r="G9" s="76">
        <v>92918</v>
      </c>
      <c r="H9" s="76">
        <v>92017</v>
      </c>
      <c r="I9" s="76">
        <v>1097984</v>
      </c>
      <c r="J9" s="76"/>
    </row>
    <row r="10" spans="1:10" ht="12" customHeight="1">
      <c r="A10" s="159" t="s">
        <v>109</v>
      </c>
      <c r="B10" s="76"/>
      <c r="C10" s="76"/>
      <c r="E10" s="76"/>
      <c r="F10" s="77"/>
      <c r="G10" s="76"/>
      <c r="H10" s="76"/>
      <c r="I10" s="76"/>
      <c r="J10" s="19"/>
    </row>
    <row r="11" spans="1:10" ht="12" customHeight="1">
      <c r="A11" s="158" t="s">
        <v>110</v>
      </c>
      <c r="B11" s="76">
        <v>448</v>
      </c>
      <c r="C11" s="76" t="s">
        <v>103</v>
      </c>
      <c r="D11" s="76" t="s">
        <v>103</v>
      </c>
      <c r="E11" s="76" t="s">
        <v>103</v>
      </c>
      <c r="F11" s="77" t="s">
        <v>103</v>
      </c>
      <c r="G11" s="76" t="s">
        <v>103</v>
      </c>
      <c r="H11" s="76" t="s">
        <v>103</v>
      </c>
      <c r="I11" s="76" t="s">
        <v>103</v>
      </c>
      <c r="J11" s="19"/>
    </row>
    <row r="12" spans="1:10" ht="12" customHeight="1">
      <c r="A12" s="157" t="s">
        <v>444</v>
      </c>
      <c r="B12" s="76">
        <v>2</v>
      </c>
      <c r="C12" s="76" t="s">
        <v>103</v>
      </c>
      <c r="D12" s="76" t="s">
        <v>103</v>
      </c>
      <c r="E12" s="93" t="s">
        <v>103</v>
      </c>
      <c r="F12" s="77" t="s">
        <v>103</v>
      </c>
      <c r="G12" s="93" t="s">
        <v>103</v>
      </c>
      <c r="H12" s="93" t="s">
        <v>103</v>
      </c>
      <c r="I12" s="93" t="s">
        <v>103</v>
      </c>
      <c r="J12" s="87"/>
    </row>
    <row r="13" spans="1:10" ht="12" customHeight="1">
      <c r="A13" s="163" t="s">
        <v>111</v>
      </c>
      <c r="B13" s="76">
        <v>180</v>
      </c>
      <c r="C13" s="76">
        <v>6038</v>
      </c>
      <c r="D13" s="93">
        <v>4400</v>
      </c>
      <c r="E13" s="76">
        <v>638</v>
      </c>
      <c r="F13" s="77">
        <v>17234</v>
      </c>
      <c r="G13" s="76">
        <v>116579</v>
      </c>
      <c r="H13" s="76">
        <v>116416</v>
      </c>
      <c r="I13" s="76">
        <v>889496</v>
      </c>
      <c r="J13" s="76"/>
    </row>
    <row r="14" spans="1:10" ht="12" customHeight="1">
      <c r="A14" s="157" t="s">
        <v>112</v>
      </c>
      <c r="B14" s="76">
        <v>85</v>
      </c>
      <c r="C14" s="76">
        <v>1617</v>
      </c>
      <c r="D14" s="76">
        <v>1234</v>
      </c>
      <c r="E14" s="76">
        <v>173</v>
      </c>
      <c r="F14" s="77">
        <v>3764</v>
      </c>
      <c r="G14" s="76">
        <v>19171</v>
      </c>
      <c r="H14" s="76">
        <v>19161</v>
      </c>
      <c r="I14" s="76">
        <v>197361</v>
      </c>
      <c r="J14" s="19"/>
    </row>
    <row r="15" spans="1:10" ht="12" customHeight="1">
      <c r="A15" s="157" t="s">
        <v>1314</v>
      </c>
      <c r="B15" s="76">
        <v>15</v>
      </c>
      <c r="C15" s="76">
        <v>2337</v>
      </c>
      <c r="D15" s="76">
        <v>1573</v>
      </c>
      <c r="E15" s="76">
        <v>237</v>
      </c>
      <c r="F15" s="77">
        <v>7879</v>
      </c>
      <c r="G15" s="76">
        <v>70280</v>
      </c>
      <c r="H15" s="76">
        <v>70167</v>
      </c>
      <c r="I15" s="76">
        <v>424486</v>
      </c>
      <c r="J15" s="19"/>
    </row>
    <row r="16" spans="1:10" ht="12" customHeight="1">
      <c r="A16" s="157" t="s">
        <v>113</v>
      </c>
      <c r="B16" s="76">
        <v>4</v>
      </c>
      <c r="C16" s="76">
        <v>121</v>
      </c>
      <c r="D16" s="76">
        <v>66</v>
      </c>
      <c r="E16" s="76">
        <v>7</v>
      </c>
      <c r="F16" s="77">
        <v>453</v>
      </c>
      <c r="G16" s="76">
        <v>2070</v>
      </c>
      <c r="H16" s="76">
        <v>2070</v>
      </c>
      <c r="I16" s="76">
        <v>19212</v>
      </c>
      <c r="J16" s="19"/>
    </row>
    <row r="17" spans="1:10" ht="12" customHeight="1">
      <c r="A17" s="159" t="s">
        <v>114</v>
      </c>
      <c r="C17" s="76"/>
      <c r="D17" s="76"/>
      <c r="E17" s="76"/>
      <c r="F17" s="77"/>
      <c r="G17" s="76"/>
      <c r="H17" s="76"/>
      <c r="I17" s="76"/>
      <c r="J17" s="19"/>
    </row>
    <row r="18" spans="1:10" ht="12" customHeight="1">
      <c r="A18" s="158" t="s">
        <v>115</v>
      </c>
      <c r="B18" s="76">
        <v>43</v>
      </c>
      <c r="C18" s="76">
        <v>1005</v>
      </c>
      <c r="D18" s="76">
        <v>806</v>
      </c>
      <c r="E18" s="76">
        <v>120</v>
      </c>
      <c r="F18" s="323">
        <v>2581</v>
      </c>
      <c r="G18" s="76">
        <v>9008</v>
      </c>
      <c r="H18" s="76">
        <v>8969</v>
      </c>
      <c r="I18" s="76">
        <v>103025</v>
      </c>
      <c r="J18" s="76"/>
    </row>
    <row r="19" spans="1:10" ht="12" customHeight="1">
      <c r="A19" s="157" t="s">
        <v>116</v>
      </c>
      <c r="B19" s="76">
        <v>12</v>
      </c>
      <c r="C19" s="76">
        <v>265</v>
      </c>
      <c r="D19" s="76">
        <v>219</v>
      </c>
      <c r="E19" s="76">
        <v>29</v>
      </c>
      <c r="F19" s="77">
        <v>536</v>
      </c>
      <c r="G19" s="76">
        <v>2002</v>
      </c>
      <c r="H19" s="76">
        <v>2001</v>
      </c>
      <c r="I19" s="76">
        <v>30822</v>
      </c>
      <c r="J19" s="19"/>
    </row>
    <row r="20" spans="1:10" ht="12" customHeight="1">
      <c r="A20" s="157" t="s">
        <v>1315</v>
      </c>
      <c r="B20" s="76">
        <v>6</v>
      </c>
      <c r="C20" s="76">
        <v>51</v>
      </c>
      <c r="D20" s="76">
        <v>36</v>
      </c>
      <c r="E20" s="76">
        <v>6</v>
      </c>
      <c r="F20" s="77">
        <v>111</v>
      </c>
      <c r="G20" s="76">
        <v>468</v>
      </c>
      <c r="H20" s="76">
        <v>468</v>
      </c>
      <c r="I20" s="76">
        <v>5658</v>
      </c>
      <c r="J20" s="19"/>
    </row>
    <row r="21" spans="1:10" ht="12" customHeight="1">
      <c r="A21" s="157" t="s">
        <v>117</v>
      </c>
      <c r="B21" s="76">
        <v>15</v>
      </c>
      <c r="C21" s="76">
        <v>642</v>
      </c>
      <c r="D21" s="76">
        <v>466</v>
      </c>
      <c r="E21" s="76">
        <v>65</v>
      </c>
      <c r="F21" s="77">
        <v>1909</v>
      </c>
      <c r="G21" s="76">
        <v>13579</v>
      </c>
      <c r="H21" s="76">
        <v>13579</v>
      </c>
      <c r="I21" s="76">
        <v>108931</v>
      </c>
      <c r="J21" s="19"/>
    </row>
    <row r="22" spans="1:10" ht="12" customHeight="1">
      <c r="A22" s="170" t="s">
        <v>118</v>
      </c>
      <c r="B22" s="200"/>
      <c r="C22" s="320"/>
      <c r="D22" s="320"/>
      <c r="E22" s="320"/>
      <c r="F22" s="77"/>
      <c r="G22" s="320"/>
      <c r="H22" s="320"/>
      <c r="I22" s="320"/>
      <c r="J22" s="19"/>
    </row>
    <row r="23" spans="1:10" ht="12" customHeight="1">
      <c r="A23" s="167" t="s">
        <v>119</v>
      </c>
      <c r="B23" s="76">
        <v>149</v>
      </c>
      <c r="C23" s="76">
        <v>773</v>
      </c>
      <c r="D23" s="76">
        <v>503</v>
      </c>
      <c r="E23" s="76">
        <v>67</v>
      </c>
      <c r="F23" s="77">
        <v>1198</v>
      </c>
      <c r="G23" s="76">
        <v>6344</v>
      </c>
      <c r="H23" s="76">
        <v>6314</v>
      </c>
      <c r="I23" s="76">
        <v>75875</v>
      </c>
      <c r="J23" s="19"/>
    </row>
    <row r="24" spans="1:10" ht="12" customHeight="1">
      <c r="A24" s="157" t="s">
        <v>120</v>
      </c>
      <c r="B24" s="76">
        <v>118</v>
      </c>
      <c r="C24" s="76">
        <v>589</v>
      </c>
      <c r="D24" s="76">
        <v>383</v>
      </c>
      <c r="E24" s="76">
        <v>52</v>
      </c>
      <c r="F24" s="77">
        <v>890</v>
      </c>
      <c r="G24" s="76">
        <v>4352</v>
      </c>
      <c r="H24" s="76">
        <v>4336</v>
      </c>
      <c r="I24" s="76">
        <v>48644</v>
      </c>
      <c r="J24" s="19"/>
    </row>
    <row r="25" spans="1:10" ht="12" customHeight="1">
      <c r="A25" s="159" t="s">
        <v>121</v>
      </c>
      <c r="C25" s="76"/>
      <c r="D25" s="76"/>
      <c r="E25" s="76"/>
      <c r="F25" s="77"/>
      <c r="G25" s="94"/>
      <c r="H25" s="94"/>
      <c r="I25" s="76"/>
      <c r="J25" s="19"/>
    </row>
    <row r="26" spans="1:10" ht="12" customHeight="1">
      <c r="A26" s="158" t="s">
        <v>122</v>
      </c>
      <c r="B26" s="76">
        <v>29</v>
      </c>
      <c r="C26" s="76" t="s">
        <v>103</v>
      </c>
      <c r="D26" s="76" t="s">
        <v>103</v>
      </c>
      <c r="E26" s="76" t="s">
        <v>103</v>
      </c>
      <c r="F26" s="77" t="s">
        <v>103</v>
      </c>
      <c r="G26" s="76" t="s">
        <v>103</v>
      </c>
      <c r="H26" s="76" t="s">
        <v>103</v>
      </c>
      <c r="I26" s="76" t="s">
        <v>103</v>
      </c>
      <c r="J26" s="19"/>
    </row>
    <row r="27" spans="1:10" ht="12" customHeight="1">
      <c r="A27" s="157" t="s">
        <v>123</v>
      </c>
      <c r="B27" s="76">
        <v>2</v>
      </c>
      <c r="C27" s="76" t="s">
        <v>103</v>
      </c>
      <c r="D27" s="76" t="s">
        <v>103</v>
      </c>
      <c r="E27" s="76" t="s">
        <v>103</v>
      </c>
      <c r="F27" s="77" t="s">
        <v>103</v>
      </c>
      <c r="G27" s="76" t="s">
        <v>103</v>
      </c>
      <c r="H27" s="76" t="s">
        <v>103</v>
      </c>
      <c r="I27" s="76" t="s">
        <v>103</v>
      </c>
      <c r="J27" s="19"/>
    </row>
    <row r="28" spans="1:10" ht="12" customHeight="1">
      <c r="A28" s="170" t="s">
        <v>124</v>
      </c>
      <c r="B28" s="201"/>
      <c r="C28" s="201"/>
      <c r="D28" s="201"/>
      <c r="E28" s="201"/>
      <c r="F28" s="77"/>
      <c r="G28" s="201"/>
      <c r="H28" s="201"/>
      <c r="I28" s="201"/>
      <c r="J28" s="19"/>
    </row>
    <row r="29" spans="1:10" ht="12" customHeight="1">
      <c r="A29" s="167" t="s">
        <v>125</v>
      </c>
      <c r="B29" s="76">
        <v>1898</v>
      </c>
      <c r="C29" s="76">
        <v>7863</v>
      </c>
      <c r="D29" s="76">
        <v>4822</v>
      </c>
      <c r="E29" s="76">
        <v>715</v>
      </c>
      <c r="F29" s="77">
        <v>11934</v>
      </c>
      <c r="G29" s="76">
        <v>59727</v>
      </c>
      <c r="H29" s="76">
        <v>59565</v>
      </c>
      <c r="I29" s="76">
        <v>638455</v>
      </c>
      <c r="J29" s="19"/>
    </row>
    <row r="30" spans="1:10" ht="12" customHeight="1">
      <c r="A30" s="157" t="s">
        <v>445</v>
      </c>
      <c r="B30" s="76">
        <v>371</v>
      </c>
      <c r="C30" s="76">
        <v>2948</v>
      </c>
      <c r="D30" s="76">
        <v>2152</v>
      </c>
      <c r="E30" s="76">
        <v>307</v>
      </c>
      <c r="F30" s="77">
        <v>5366</v>
      </c>
      <c r="G30" s="76">
        <v>23824</v>
      </c>
      <c r="H30" s="76">
        <v>23810</v>
      </c>
      <c r="I30" s="76">
        <v>277051</v>
      </c>
      <c r="J30" s="19"/>
    </row>
    <row r="31" spans="1:10" s="22" customFormat="1" ht="12" customHeight="1">
      <c r="A31" s="157" t="s">
        <v>1313</v>
      </c>
      <c r="B31" s="76">
        <v>108</v>
      </c>
      <c r="C31" s="76">
        <v>305</v>
      </c>
      <c r="D31" s="76">
        <v>166</v>
      </c>
      <c r="E31" s="76">
        <v>26</v>
      </c>
      <c r="F31" s="77">
        <v>324</v>
      </c>
      <c r="G31" s="76">
        <v>1951</v>
      </c>
      <c r="H31" s="76">
        <v>1945</v>
      </c>
      <c r="I31" s="76">
        <v>20857</v>
      </c>
    </row>
    <row r="32" spans="1:10" s="22" customFormat="1" ht="12" customHeight="1">
      <c r="A32" s="157" t="s">
        <v>1316</v>
      </c>
      <c r="B32" s="76">
        <v>78</v>
      </c>
      <c r="C32" s="76">
        <v>712</v>
      </c>
      <c r="D32" s="76">
        <v>495</v>
      </c>
      <c r="E32" s="76">
        <v>65</v>
      </c>
      <c r="F32" s="77">
        <v>1254</v>
      </c>
      <c r="G32" s="76">
        <v>6839</v>
      </c>
      <c r="H32" s="76">
        <v>6836</v>
      </c>
      <c r="I32" s="76">
        <v>63479</v>
      </c>
      <c r="J32" s="5"/>
    </row>
    <row r="33" spans="1:10" s="22" customFormat="1" ht="12" customHeight="1">
      <c r="A33" s="159" t="s">
        <v>126</v>
      </c>
      <c r="C33" s="76"/>
      <c r="D33" s="76"/>
      <c r="E33" s="76"/>
      <c r="F33" s="77"/>
      <c r="G33" s="76"/>
      <c r="H33" s="76"/>
      <c r="I33" s="76"/>
      <c r="J33" s="5"/>
    </row>
    <row r="34" spans="1:10" ht="12" customHeight="1">
      <c r="A34" s="158" t="s">
        <v>127</v>
      </c>
      <c r="B34" s="76">
        <v>14</v>
      </c>
      <c r="C34" s="76">
        <v>90</v>
      </c>
      <c r="D34" s="76">
        <v>60</v>
      </c>
      <c r="E34" s="76">
        <v>7</v>
      </c>
      <c r="F34" s="77">
        <v>109</v>
      </c>
      <c r="G34" s="76">
        <v>504</v>
      </c>
      <c r="H34" s="76">
        <v>484</v>
      </c>
      <c r="I34" s="76">
        <v>4781</v>
      </c>
    </row>
    <row r="35" spans="1:10" ht="12" customHeight="1">
      <c r="A35" s="157" t="s">
        <v>128</v>
      </c>
      <c r="B35" s="76">
        <v>1327</v>
      </c>
      <c r="C35" s="76">
        <v>3808</v>
      </c>
      <c r="D35" s="76">
        <v>1949</v>
      </c>
      <c r="E35" s="76">
        <v>310</v>
      </c>
      <c r="F35" s="77">
        <v>4881</v>
      </c>
      <c r="G35" s="76">
        <v>26609</v>
      </c>
      <c r="H35" s="76">
        <v>26490</v>
      </c>
      <c r="I35" s="76">
        <v>272287</v>
      </c>
    </row>
    <row r="36" spans="1:10" ht="12" customHeight="1">
      <c r="A36" s="166" t="s">
        <v>102</v>
      </c>
      <c r="B36" s="78">
        <v>2677</v>
      </c>
      <c r="C36" s="78">
        <v>20406</v>
      </c>
      <c r="D36" s="78">
        <v>13598</v>
      </c>
      <c r="E36" s="78">
        <v>1907</v>
      </c>
      <c r="F36" s="104">
        <v>43007</v>
      </c>
      <c r="G36" s="78">
        <v>275568</v>
      </c>
      <c r="H36" s="78">
        <v>274311</v>
      </c>
      <c r="I36" s="78">
        <v>2701811</v>
      </c>
    </row>
    <row r="37" spans="1:10" ht="12" customHeight="1">
      <c r="A37" s="20" t="s">
        <v>996</v>
      </c>
      <c r="B37" s="201"/>
      <c r="C37" s="201"/>
      <c r="D37" s="201"/>
      <c r="E37" s="201"/>
      <c r="F37" s="201"/>
      <c r="G37" s="201"/>
      <c r="H37" s="201"/>
      <c r="I37" s="201"/>
    </row>
    <row r="38" spans="1:10" ht="12" customHeight="1">
      <c r="A38" s="16" t="s">
        <v>644</v>
      </c>
    </row>
    <row r="39" spans="1:10" ht="12" customHeight="1">
      <c r="A39" s="16" t="s">
        <v>1317</v>
      </c>
    </row>
    <row r="40" spans="1:10" ht="12" customHeight="1">
      <c r="B40" s="201"/>
      <c r="C40" s="201"/>
      <c r="D40" s="201"/>
      <c r="E40" s="201"/>
      <c r="F40" s="201"/>
      <c r="G40" s="201"/>
      <c r="H40" s="201"/>
      <c r="I40" s="201"/>
    </row>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sheetData>
  <mergeCells count="11">
    <mergeCell ref="I4:I6"/>
    <mergeCell ref="B7:D7"/>
    <mergeCell ref="F7:I7"/>
    <mergeCell ref="E4:E5"/>
    <mergeCell ref="F4:F5"/>
    <mergeCell ref="B4:B5"/>
    <mergeCell ref="C4:D4"/>
    <mergeCell ref="B6:D6"/>
    <mergeCell ref="E6:H6"/>
    <mergeCell ref="A4:A7"/>
    <mergeCell ref="G4:H4"/>
  </mergeCells>
  <phoneticPr fontId="5"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6" customFormat="1" ht="12" customHeight="1">
      <c r="A1" s="49" t="s">
        <v>1442</v>
      </c>
      <c r="B1" s="49"/>
      <c r="C1" s="49"/>
      <c r="D1" s="49"/>
      <c r="E1" s="49"/>
      <c r="F1" s="49"/>
      <c r="G1" s="49"/>
      <c r="H1" s="49"/>
      <c r="I1" s="49"/>
      <c r="J1" s="85"/>
    </row>
    <row r="2" spans="1:10" s="56" customFormat="1" ht="12" customHeight="1">
      <c r="A2" s="42" t="s">
        <v>1270</v>
      </c>
      <c r="B2" s="31"/>
      <c r="C2" s="31"/>
      <c r="D2" s="31"/>
      <c r="E2" s="31"/>
      <c r="F2" s="31"/>
      <c r="G2" s="31"/>
      <c r="H2" s="31"/>
      <c r="I2" s="142"/>
    </row>
    <row r="3" spans="1:10" ht="12" customHeight="1"/>
    <row r="4" spans="1:10" ht="12" customHeight="1">
      <c r="A4" s="369" t="s">
        <v>1495</v>
      </c>
      <c r="B4" s="359" t="s">
        <v>888</v>
      </c>
      <c r="C4" s="359" t="s">
        <v>1394</v>
      </c>
      <c r="D4" s="359"/>
      <c r="E4" s="359" t="s">
        <v>1395</v>
      </c>
      <c r="F4" s="359" t="s">
        <v>107</v>
      </c>
      <c r="G4" s="359" t="s">
        <v>1396</v>
      </c>
      <c r="H4" s="359"/>
      <c r="I4" s="360" t="s">
        <v>1187</v>
      </c>
    </row>
    <row r="5" spans="1:10" ht="48" customHeight="1">
      <c r="A5" s="393"/>
      <c r="B5" s="359"/>
      <c r="C5" s="47" t="s">
        <v>1478</v>
      </c>
      <c r="D5" s="47" t="s">
        <v>1401</v>
      </c>
      <c r="E5" s="359"/>
      <c r="F5" s="359"/>
      <c r="G5" s="47" t="s">
        <v>1478</v>
      </c>
      <c r="H5" s="11" t="s">
        <v>1400</v>
      </c>
      <c r="I5" s="360"/>
    </row>
    <row r="6" spans="1:10" ht="12" customHeight="1">
      <c r="A6" s="393"/>
      <c r="B6" s="359" t="s">
        <v>1177</v>
      </c>
      <c r="C6" s="359"/>
      <c r="D6" s="359"/>
      <c r="E6" s="359" t="s">
        <v>1271</v>
      </c>
      <c r="F6" s="359"/>
      <c r="G6" s="359"/>
      <c r="H6" s="359"/>
      <c r="I6" s="360"/>
    </row>
    <row r="7" spans="1:10" ht="12" customHeight="1">
      <c r="A7" s="386"/>
      <c r="B7" s="359" t="s">
        <v>215</v>
      </c>
      <c r="C7" s="359"/>
      <c r="D7" s="359"/>
      <c r="E7" s="47" t="s">
        <v>1476</v>
      </c>
      <c r="F7" s="359" t="s">
        <v>655</v>
      </c>
      <c r="G7" s="359"/>
      <c r="H7" s="359"/>
      <c r="I7" s="360"/>
    </row>
    <row r="8" spans="1:10" ht="12" customHeight="1">
      <c r="A8" s="60"/>
      <c r="B8" s="202"/>
      <c r="C8" s="202"/>
      <c r="D8" s="202"/>
      <c r="E8" s="202"/>
      <c r="F8" s="202"/>
      <c r="G8" s="202"/>
      <c r="H8" s="202"/>
      <c r="I8" s="202"/>
    </row>
    <row r="9" spans="1:10" ht="12" customHeight="1">
      <c r="A9" s="163" t="s">
        <v>1402</v>
      </c>
      <c r="B9" s="76">
        <v>445</v>
      </c>
      <c r="C9" s="76">
        <v>13916</v>
      </c>
      <c r="D9" s="76">
        <v>10410</v>
      </c>
      <c r="E9" s="76">
        <v>4263</v>
      </c>
      <c r="F9" s="76">
        <v>98938</v>
      </c>
      <c r="G9" s="76">
        <v>351107</v>
      </c>
      <c r="H9" s="76">
        <v>344720</v>
      </c>
      <c r="I9" s="76">
        <v>1499297</v>
      </c>
      <c r="J9" s="19"/>
    </row>
    <row r="10" spans="1:10" ht="12" customHeight="1">
      <c r="A10" s="157" t="s">
        <v>1318</v>
      </c>
      <c r="B10" s="76">
        <v>143</v>
      </c>
      <c r="C10" s="76">
        <v>3564</v>
      </c>
      <c r="D10" s="76">
        <v>2789</v>
      </c>
      <c r="E10" s="76">
        <v>1151</v>
      </c>
      <c r="F10" s="76">
        <v>24474</v>
      </c>
      <c r="G10" s="76">
        <v>83245</v>
      </c>
      <c r="H10" s="76">
        <v>78567</v>
      </c>
      <c r="I10" s="76">
        <v>355839</v>
      </c>
      <c r="J10" s="19"/>
    </row>
    <row r="11" spans="1:10" ht="12" customHeight="1">
      <c r="A11" s="159" t="s">
        <v>136</v>
      </c>
      <c r="B11" s="76"/>
      <c r="C11" s="76"/>
      <c r="D11" s="76"/>
      <c r="E11" s="76"/>
      <c r="F11" s="76"/>
      <c r="G11" s="76"/>
      <c r="H11" s="76"/>
      <c r="I11" s="76"/>
      <c r="J11" s="19"/>
    </row>
    <row r="12" spans="1:10" ht="12" customHeight="1">
      <c r="A12" s="158" t="s">
        <v>137</v>
      </c>
      <c r="B12" s="76">
        <v>222</v>
      </c>
      <c r="C12" s="76">
        <v>6621</v>
      </c>
      <c r="D12" s="76">
        <v>4613</v>
      </c>
      <c r="E12" s="76">
        <v>1847</v>
      </c>
      <c r="F12" s="76">
        <v>46279</v>
      </c>
      <c r="G12" s="76">
        <v>170464</v>
      </c>
      <c r="H12" s="76">
        <v>169048</v>
      </c>
      <c r="I12" s="76">
        <v>736407</v>
      </c>
      <c r="J12" s="19"/>
    </row>
    <row r="13" spans="1:10" ht="12" customHeight="1">
      <c r="A13" s="159" t="s">
        <v>1319</v>
      </c>
      <c r="B13" s="76"/>
      <c r="C13" s="76"/>
      <c r="D13" s="76"/>
      <c r="E13" s="76"/>
      <c r="F13" s="76"/>
      <c r="G13" s="76"/>
      <c r="H13" s="76"/>
      <c r="I13" s="76"/>
      <c r="J13" s="19"/>
    </row>
    <row r="14" spans="1:10" ht="12" customHeight="1">
      <c r="A14" s="158" t="s">
        <v>1320</v>
      </c>
      <c r="B14" s="76">
        <v>47</v>
      </c>
      <c r="C14" s="76">
        <v>2126</v>
      </c>
      <c r="D14" s="76">
        <v>1896</v>
      </c>
      <c r="E14" s="76">
        <v>808</v>
      </c>
      <c r="F14" s="76">
        <v>10607</v>
      </c>
      <c r="G14" s="76">
        <v>40282</v>
      </c>
      <c r="H14" s="76">
        <v>40246</v>
      </c>
      <c r="I14" s="76">
        <v>163311</v>
      </c>
      <c r="J14" s="19"/>
    </row>
    <row r="15" spans="1:10" ht="12" customHeight="1">
      <c r="A15" s="157" t="s">
        <v>138</v>
      </c>
      <c r="B15" s="76">
        <v>33</v>
      </c>
      <c r="C15" s="76">
        <v>1605</v>
      </c>
      <c r="D15" s="76">
        <v>1112</v>
      </c>
      <c r="E15" s="76">
        <v>458</v>
      </c>
      <c r="F15" s="76">
        <v>17578</v>
      </c>
      <c r="G15" s="76">
        <v>57116</v>
      </c>
      <c r="H15" s="76">
        <v>56859</v>
      </c>
      <c r="I15" s="76">
        <v>243740</v>
      </c>
      <c r="J15" s="19"/>
    </row>
    <row r="16" spans="1:10" ht="12" customHeight="1">
      <c r="A16" s="163" t="s">
        <v>139</v>
      </c>
      <c r="B16" s="76">
        <v>222</v>
      </c>
      <c r="C16" s="76">
        <v>4699</v>
      </c>
      <c r="D16" s="76">
        <v>3727</v>
      </c>
      <c r="E16" s="76">
        <v>1489</v>
      </c>
      <c r="F16" s="76">
        <v>27599</v>
      </c>
      <c r="G16" s="76">
        <v>109551</v>
      </c>
      <c r="H16" s="76">
        <v>109037</v>
      </c>
      <c r="I16" s="76">
        <v>455740</v>
      </c>
      <c r="J16" s="19"/>
    </row>
    <row r="17" spans="1:10" ht="12" customHeight="1">
      <c r="A17" s="159" t="s">
        <v>140</v>
      </c>
      <c r="B17" s="201"/>
      <c r="C17" s="201"/>
      <c r="D17" s="201"/>
      <c r="E17" s="201"/>
      <c r="F17" s="201"/>
      <c r="G17" s="201"/>
      <c r="H17" s="201"/>
      <c r="I17" s="201"/>
      <c r="J17" s="19"/>
    </row>
    <row r="18" spans="1:10" ht="12" customHeight="1">
      <c r="A18" s="158" t="s">
        <v>144</v>
      </c>
      <c r="B18" s="76">
        <v>13</v>
      </c>
      <c r="C18" s="76">
        <v>393</v>
      </c>
      <c r="D18" s="76">
        <v>302</v>
      </c>
      <c r="E18" s="76">
        <v>112</v>
      </c>
      <c r="F18" s="76">
        <v>2794</v>
      </c>
      <c r="G18" s="76">
        <v>11156</v>
      </c>
      <c r="H18" s="76">
        <v>11098</v>
      </c>
      <c r="I18" s="76">
        <v>50110</v>
      </c>
      <c r="J18" s="19"/>
    </row>
    <row r="19" spans="1:10" ht="12" customHeight="1">
      <c r="A19" s="157" t="s">
        <v>1321</v>
      </c>
      <c r="B19" s="76">
        <v>52</v>
      </c>
      <c r="C19" s="76">
        <v>1041</v>
      </c>
      <c r="D19" s="76">
        <v>820</v>
      </c>
      <c r="E19" s="76">
        <v>353</v>
      </c>
      <c r="F19" s="76">
        <v>5502</v>
      </c>
      <c r="G19" s="76">
        <v>22295</v>
      </c>
      <c r="H19" s="76">
        <v>22204</v>
      </c>
      <c r="I19" s="76">
        <v>100719</v>
      </c>
      <c r="J19" s="19"/>
    </row>
    <row r="20" spans="1:10" ht="12" customHeight="1">
      <c r="A20" s="159" t="s">
        <v>145</v>
      </c>
      <c r="B20" s="76"/>
      <c r="C20" s="76"/>
      <c r="D20" s="76"/>
      <c r="E20" s="76"/>
      <c r="F20" s="76"/>
      <c r="G20" s="76"/>
      <c r="H20" s="76"/>
      <c r="I20" s="76"/>
      <c r="J20" s="19"/>
    </row>
    <row r="21" spans="1:10" ht="12" customHeight="1">
      <c r="A21" s="158" t="s">
        <v>146</v>
      </c>
      <c r="B21" s="76">
        <v>43</v>
      </c>
      <c r="C21" s="76">
        <v>750</v>
      </c>
      <c r="D21" s="76">
        <v>559</v>
      </c>
      <c r="E21" s="76">
        <v>227</v>
      </c>
      <c r="F21" s="76">
        <v>4368</v>
      </c>
      <c r="G21" s="76">
        <v>19691</v>
      </c>
      <c r="H21" s="76">
        <v>19548</v>
      </c>
      <c r="I21" s="76">
        <v>73653</v>
      </c>
      <c r="J21" s="19"/>
    </row>
    <row r="22" spans="1:10" ht="12" customHeight="1">
      <c r="A22" s="157" t="s">
        <v>1322</v>
      </c>
      <c r="B22" s="76">
        <v>103</v>
      </c>
      <c r="C22" s="76">
        <v>2150</v>
      </c>
      <c r="D22" s="76">
        <v>1755</v>
      </c>
      <c r="E22" s="76">
        <v>704</v>
      </c>
      <c r="F22" s="76">
        <v>12894</v>
      </c>
      <c r="G22" s="76">
        <v>39878</v>
      </c>
      <c r="H22" s="76">
        <v>39786</v>
      </c>
      <c r="I22" s="76">
        <v>183078</v>
      </c>
      <c r="J22" s="19"/>
    </row>
    <row r="23" spans="1:10" ht="12" customHeight="1">
      <c r="A23" s="157" t="s">
        <v>1323</v>
      </c>
      <c r="B23" s="76">
        <v>6</v>
      </c>
      <c r="C23" s="76">
        <v>116</v>
      </c>
      <c r="D23" s="76">
        <v>87</v>
      </c>
      <c r="E23" s="76">
        <v>32</v>
      </c>
      <c r="F23" s="76">
        <v>560</v>
      </c>
      <c r="G23" s="76">
        <v>2218</v>
      </c>
      <c r="H23" s="76">
        <v>2129</v>
      </c>
      <c r="I23" s="76">
        <v>8307</v>
      </c>
      <c r="J23" s="19"/>
    </row>
    <row r="24" spans="1:10" ht="12" customHeight="1">
      <c r="A24" s="157" t="s">
        <v>147</v>
      </c>
      <c r="B24" s="76">
        <v>5</v>
      </c>
      <c r="C24" s="76">
        <v>249</v>
      </c>
      <c r="D24" s="76">
        <v>204</v>
      </c>
      <c r="E24" s="76">
        <v>61</v>
      </c>
      <c r="F24" s="76">
        <v>1481</v>
      </c>
      <c r="G24" s="76">
        <v>14313</v>
      </c>
      <c r="H24" s="76">
        <v>14272</v>
      </c>
      <c r="I24" s="76">
        <v>39872</v>
      </c>
      <c r="J24" s="19"/>
    </row>
    <row r="25" spans="1:10" ht="12" customHeight="1">
      <c r="A25" s="166" t="s">
        <v>102</v>
      </c>
      <c r="B25" s="78">
        <v>667</v>
      </c>
      <c r="C25" s="78">
        <v>18615</v>
      </c>
      <c r="D25" s="78">
        <v>14137</v>
      </c>
      <c r="E25" s="78">
        <v>5752</v>
      </c>
      <c r="F25" s="78">
        <v>126538</v>
      </c>
      <c r="G25" s="78">
        <v>460658</v>
      </c>
      <c r="H25" s="78">
        <v>453757</v>
      </c>
      <c r="I25" s="78">
        <v>1955037</v>
      </c>
      <c r="J25" s="19"/>
    </row>
    <row r="26" spans="1:10" ht="12" customHeight="1">
      <c r="A26" s="20" t="s">
        <v>996</v>
      </c>
      <c r="B26" s="201"/>
      <c r="C26" s="201"/>
      <c r="D26" s="201"/>
      <c r="E26" s="201"/>
      <c r="F26" s="201"/>
      <c r="G26" s="201"/>
      <c r="H26" s="201"/>
      <c r="I26" s="201"/>
      <c r="J26" s="19"/>
    </row>
    <row r="27" spans="1:10" ht="12" customHeight="1">
      <c r="A27" s="23" t="s">
        <v>1417</v>
      </c>
      <c r="B27" s="23"/>
      <c r="C27" s="23"/>
      <c r="D27" s="23"/>
      <c r="E27" s="23"/>
      <c r="F27" s="23"/>
      <c r="G27" s="23"/>
      <c r="H27" s="23"/>
      <c r="I27" s="23"/>
      <c r="J27" s="19"/>
    </row>
    <row r="28" spans="1:10" s="22" customFormat="1" ht="12" customHeight="1">
      <c r="A28" s="23" t="s">
        <v>305</v>
      </c>
      <c r="B28" s="5"/>
      <c r="C28" s="5"/>
      <c r="D28" s="5"/>
      <c r="E28" s="5"/>
      <c r="F28" s="5"/>
      <c r="G28" s="5"/>
      <c r="H28" s="5"/>
      <c r="I28" s="5"/>
    </row>
    <row r="29" spans="1:10" s="22" customFormat="1" ht="12" customHeight="1">
      <c r="A29" s="5"/>
      <c r="B29" s="5"/>
      <c r="C29" s="5"/>
      <c r="D29" s="5"/>
      <c r="E29" s="5"/>
      <c r="F29" s="5"/>
      <c r="G29" s="5"/>
      <c r="H29" s="5"/>
      <c r="I29" s="5"/>
    </row>
    <row r="30" spans="1:10" s="23" customFormat="1" ht="12" customHeight="1">
      <c r="A30" s="5"/>
      <c r="B30" s="5"/>
      <c r="C30" s="5"/>
      <c r="D30" s="5"/>
      <c r="E30" s="5"/>
      <c r="F30" s="5"/>
      <c r="G30" s="5"/>
      <c r="H30" s="5"/>
      <c r="I30" s="5"/>
    </row>
    <row r="31" spans="1:10" ht="12" customHeight="1"/>
    <row r="32" spans="1:10" ht="12" customHeight="1"/>
    <row r="33" ht="12" customHeight="1"/>
    <row r="34" ht="12" customHeight="1"/>
    <row r="35" ht="12" customHeight="1"/>
    <row r="36" ht="12" customHeight="1"/>
    <row r="37" ht="12" customHeight="1"/>
    <row r="38" ht="12" customHeight="1"/>
    <row r="39" ht="12" customHeight="1"/>
  </sheetData>
  <mergeCells count="11">
    <mergeCell ref="I4:I6"/>
    <mergeCell ref="A4:A7"/>
    <mergeCell ref="B4:B5"/>
    <mergeCell ref="B7:D7"/>
    <mergeCell ref="F7:I7"/>
    <mergeCell ref="E4:E5"/>
    <mergeCell ref="C4:D4"/>
    <mergeCell ref="B6:D6"/>
    <mergeCell ref="G4:H4"/>
    <mergeCell ref="E6:H6"/>
    <mergeCell ref="F4:F5"/>
  </mergeCells>
  <phoneticPr fontId="5" type="noConversion"/>
  <hyperlinks>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P88"/>
  <sheetViews>
    <sheetView topLeftCell="A35" workbookViewId="0">
      <selection activeCell="A55" sqref="A1:K55"/>
    </sheetView>
  </sheetViews>
  <sheetFormatPr baseColWidth="10" defaultColWidth="11.44140625" defaultRowHeight="13.2"/>
  <cols>
    <col min="1" max="1" width="6" style="5" customWidth="1"/>
    <col min="2" max="11" width="8.5546875" style="5" customWidth="1"/>
    <col min="12" max="12" width="4.6640625" style="5" customWidth="1"/>
    <col min="13" max="13" width="26.6640625" style="5" customWidth="1"/>
    <col min="14" max="15" width="7.6640625" style="5" customWidth="1"/>
    <col min="16" max="16" width="24.6640625" style="5" customWidth="1"/>
    <col min="17" max="16384" width="11.44140625" style="5"/>
  </cols>
  <sheetData>
    <row r="1" spans="1:13" ht="12" customHeight="1">
      <c r="A1" s="232" t="s">
        <v>1443</v>
      </c>
      <c r="B1" s="49"/>
      <c r="C1" s="12"/>
      <c r="D1" s="12"/>
      <c r="E1" s="12"/>
      <c r="F1" s="12"/>
      <c r="G1" s="12"/>
      <c r="H1" s="12"/>
      <c r="I1" s="12"/>
      <c r="J1" s="12"/>
      <c r="K1" s="12"/>
      <c r="L1" s="12"/>
    </row>
    <row r="2" spans="1:13" ht="12" customHeight="1">
      <c r="A2" s="42" t="s">
        <v>559</v>
      </c>
      <c r="B2" s="31"/>
      <c r="C2" s="31"/>
      <c r="D2" s="31"/>
      <c r="E2" s="31"/>
      <c r="F2" s="31"/>
      <c r="G2" s="31"/>
      <c r="H2"/>
      <c r="I2" s="12"/>
      <c r="J2" s="12"/>
      <c r="K2" s="12"/>
      <c r="L2" s="12"/>
    </row>
    <row r="3" spans="1:13" ht="12" customHeight="1"/>
    <row r="4" spans="1:13" ht="12" customHeight="1">
      <c r="A4" s="358" t="s">
        <v>1518</v>
      </c>
      <c r="B4" s="359" t="s">
        <v>1508</v>
      </c>
      <c r="C4" s="359" t="s">
        <v>1392</v>
      </c>
      <c r="D4" s="359"/>
      <c r="E4" s="359"/>
      <c r="F4" s="359"/>
      <c r="G4" s="359"/>
      <c r="H4" s="359"/>
      <c r="I4" s="359"/>
      <c r="J4" s="359"/>
      <c r="K4" s="360"/>
      <c r="L4" s="7"/>
    </row>
    <row r="5" spans="1:13" ht="12" customHeight="1">
      <c r="A5" s="358"/>
      <c r="B5" s="359"/>
      <c r="C5" s="359" t="s">
        <v>1496</v>
      </c>
      <c r="D5" s="363" t="s">
        <v>1479</v>
      </c>
      <c r="E5" s="363"/>
      <c r="F5" s="363"/>
      <c r="G5" s="363"/>
      <c r="H5" s="359" t="s">
        <v>887</v>
      </c>
      <c r="I5" s="359" t="s">
        <v>1035</v>
      </c>
      <c r="J5" s="359" t="s">
        <v>212</v>
      </c>
      <c r="K5" s="360" t="s">
        <v>675</v>
      </c>
      <c r="L5" s="7"/>
    </row>
    <row r="6" spans="1:13" ht="36" customHeight="1">
      <c r="A6" s="358"/>
      <c r="B6" s="359"/>
      <c r="C6" s="359"/>
      <c r="D6" s="47" t="s">
        <v>1033</v>
      </c>
      <c r="E6" s="47" t="s">
        <v>642</v>
      </c>
      <c r="F6" s="47" t="s">
        <v>643</v>
      </c>
      <c r="G6" s="47" t="s">
        <v>1034</v>
      </c>
      <c r="H6" s="359"/>
      <c r="I6" s="359"/>
      <c r="J6" s="359"/>
      <c r="K6" s="360"/>
      <c r="L6" s="7"/>
    </row>
    <row r="7" spans="1:13" ht="12" customHeight="1">
      <c r="A7" s="358"/>
      <c r="B7" s="363" t="s">
        <v>757</v>
      </c>
      <c r="C7" s="363"/>
      <c r="D7" s="363"/>
      <c r="E7" s="363"/>
      <c r="F7" s="363"/>
      <c r="G7" s="363"/>
      <c r="H7" s="363"/>
      <c r="I7" s="363"/>
      <c r="J7" s="363"/>
      <c r="K7" s="361"/>
      <c r="L7" s="66"/>
    </row>
    <row r="8" spans="1:13" ht="12" customHeight="1">
      <c r="A8" s="66"/>
      <c r="B8" s="66"/>
      <c r="C8" s="66"/>
      <c r="D8" s="66"/>
      <c r="E8" s="66"/>
      <c r="F8" s="66"/>
      <c r="G8" s="66"/>
      <c r="H8" s="66"/>
      <c r="I8" s="66"/>
      <c r="J8" s="66"/>
      <c r="K8" s="66"/>
      <c r="L8" s="66"/>
    </row>
    <row r="9" spans="1:13" ht="12" customHeight="1">
      <c r="A9" s="13">
        <v>1992</v>
      </c>
      <c r="B9" s="67">
        <v>88911</v>
      </c>
      <c r="C9" s="67">
        <v>60457</v>
      </c>
      <c r="D9" s="67">
        <v>38020</v>
      </c>
      <c r="E9" s="67">
        <v>627</v>
      </c>
      <c r="F9" s="67">
        <v>10783</v>
      </c>
      <c r="G9" s="67">
        <v>11027</v>
      </c>
      <c r="H9" s="67">
        <v>5986</v>
      </c>
      <c r="I9" s="67">
        <v>15528</v>
      </c>
      <c r="J9" s="67">
        <v>5697</v>
      </c>
      <c r="K9" s="67">
        <v>1243</v>
      </c>
      <c r="L9" s="67"/>
    </row>
    <row r="10" spans="1:13" ht="12" customHeight="1">
      <c r="A10" s="13">
        <v>1996</v>
      </c>
      <c r="B10" s="67">
        <v>89167</v>
      </c>
      <c r="C10" s="67">
        <v>59436</v>
      </c>
      <c r="D10" s="67">
        <v>34680</v>
      </c>
      <c r="E10" s="67">
        <v>645</v>
      </c>
      <c r="F10" s="67">
        <v>10684</v>
      </c>
      <c r="G10" s="67">
        <v>13426</v>
      </c>
      <c r="H10" s="67">
        <v>6202</v>
      </c>
      <c r="I10" s="67">
        <v>15682</v>
      </c>
      <c r="J10" s="67">
        <v>5883</v>
      </c>
      <c r="K10" s="67">
        <v>1964</v>
      </c>
      <c r="L10" s="67"/>
    </row>
    <row r="11" spans="1:13" ht="12" customHeight="1">
      <c r="A11" s="13">
        <v>2000</v>
      </c>
      <c r="B11" s="67">
        <v>89169</v>
      </c>
      <c r="C11" s="67">
        <v>61498</v>
      </c>
      <c r="D11" s="67">
        <v>35856</v>
      </c>
      <c r="E11" s="67">
        <v>804</v>
      </c>
      <c r="F11" s="67">
        <v>11323</v>
      </c>
      <c r="G11" s="67">
        <v>13516</v>
      </c>
      <c r="H11" s="67">
        <v>4694</v>
      </c>
      <c r="I11" s="67">
        <v>15943</v>
      </c>
      <c r="J11" s="67">
        <v>5921</v>
      </c>
      <c r="K11" s="67">
        <v>1112</v>
      </c>
      <c r="L11" s="67"/>
    </row>
    <row r="12" spans="1:13" ht="12" customHeight="1">
      <c r="A12" s="13">
        <v>2004</v>
      </c>
      <c r="B12" s="67">
        <v>89182</v>
      </c>
      <c r="C12" s="67">
        <v>61928</v>
      </c>
      <c r="D12" s="67">
        <v>36230</v>
      </c>
      <c r="E12" s="67">
        <v>804</v>
      </c>
      <c r="F12" s="67">
        <v>11348</v>
      </c>
      <c r="G12" s="67">
        <v>13546</v>
      </c>
      <c r="H12" s="67">
        <v>4396</v>
      </c>
      <c r="I12" s="67">
        <v>16066</v>
      </c>
      <c r="J12" s="67">
        <v>5957</v>
      </c>
      <c r="K12" s="67">
        <v>834</v>
      </c>
      <c r="L12" s="67"/>
    </row>
    <row r="13" spans="1:13" ht="12" customHeight="1">
      <c r="A13" s="13">
        <v>2005</v>
      </c>
      <c r="B13" s="77">
        <v>89185</v>
      </c>
      <c r="C13" s="77">
        <v>62064</v>
      </c>
      <c r="D13" s="77">
        <v>36320</v>
      </c>
      <c r="E13" s="77">
        <v>773</v>
      </c>
      <c r="F13" s="77">
        <v>11400</v>
      </c>
      <c r="G13" s="77">
        <v>13572</v>
      </c>
      <c r="H13" s="77">
        <v>4326</v>
      </c>
      <c r="I13" s="77">
        <v>16054</v>
      </c>
      <c r="J13" s="77">
        <v>5962</v>
      </c>
      <c r="K13" s="77">
        <v>779</v>
      </c>
      <c r="L13" s="77"/>
    </row>
    <row r="14" spans="1:13" ht="12" customHeight="1">
      <c r="A14" s="13">
        <v>2006</v>
      </c>
      <c r="B14" s="77">
        <v>89164</v>
      </c>
      <c r="C14" s="77">
        <v>62106</v>
      </c>
      <c r="D14" s="77">
        <v>36424</v>
      </c>
      <c r="E14" s="77">
        <v>657</v>
      </c>
      <c r="F14" s="77">
        <v>11432</v>
      </c>
      <c r="G14" s="77">
        <v>13592</v>
      </c>
      <c r="H14" s="77">
        <v>4326</v>
      </c>
      <c r="I14" s="77">
        <v>16049</v>
      </c>
      <c r="J14" s="77">
        <v>5947</v>
      </c>
      <c r="K14" s="77">
        <v>736</v>
      </c>
      <c r="L14" s="77"/>
    </row>
    <row r="15" spans="1:13" ht="12" customHeight="1">
      <c r="A15" s="13">
        <v>2007</v>
      </c>
      <c r="B15" s="77">
        <v>89167</v>
      </c>
      <c r="C15" s="96">
        <v>62275</v>
      </c>
      <c r="D15" s="96">
        <v>36782</v>
      </c>
      <c r="E15" s="96">
        <v>626</v>
      </c>
      <c r="F15" s="96">
        <v>11238</v>
      </c>
      <c r="G15" s="77">
        <v>13628</v>
      </c>
      <c r="H15" s="77">
        <v>4200</v>
      </c>
      <c r="I15" s="77">
        <v>16133</v>
      </c>
      <c r="J15" s="77">
        <v>5961</v>
      </c>
      <c r="K15" s="96">
        <v>597</v>
      </c>
      <c r="L15" s="96"/>
    </row>
    <row r="16" spans="1:13" ht="12" customHeight="1">
      <c r="A16" s="13">
        <v>2008</v>
      </c>
      <c r="B16" s="77">
        <v>89154</v>
      </c>
      <c r="C16" s="96">
        <v>62323</v>
      </c>
      <c r="D16" s="96">
        <v>36834</v>
      </c>
      <c r="E16" s="96">
        <v>631</v>
      </c>
      <c r="F16" s="96">
        <v>11201</v>
      </c>
      <c r="G16" s="77">
        <v>13657</v>
      </c>
      <c r="H16" s="77">
        <v>4127</v>
      </c>
      <c r="I16" s="77">
        <v>16223</v>
      </c>
      <c r="J16" s="77">
        <v>5947</v>
      </c>
      <c r="K16" s="96">
        <v>533</v>
      </c>
      <c r="L16" s="96"/>
      <c r="M16" s="90"/>
    </row>
    <row r="17" spans="1:16" ht="12" customHeight="1">
      <c r="A17" s="13">
        <v>2009</v>
      </c>
      <c r="B17" s="77">
        <v>89154</v>
      </c>
      <c r="C17" s="96">
        <v>62557</v>
      </c>
      <c r="D17" s="96">
        <v>36837</v>
      </c>
      <c r="E17" s="96">
        <v>804</v>
      </c>
      <c r="F17" s="96">
        <v>11267</v>
      </c>
      <c r="G17" s="77">
        <v>13649</v>
      </c>
      <c r="H17" s="77">
        <v>3851</v>
      </c>
      <c r="I17" s="77">
        <v>16287</v>
      </c>
      <c r="J17" s="77">
        <v>5950</v>
      </c>
      <c r="K17" s="96">
        <v>508</v>
      </c>
      <c r="L17" s="96"/>
    </row>
    <row r="18" spans="1:16" ht="12" customHeight="1">
      <c r="A18" s="13">
        <v>2010</v>
      </c>
      <c r="B18" s="77">
        <v>89174</v>
      </c>
      <c r="C18" s="96">
        <v>62680</v>
      </c>
      <c r="D18" s="96">
        <v>36858</v>
      </c>
      <c r="E18" s="96">
        <v>800</v>
      </c>
      <c r="F18" s="96">
        <v>11372</v>
      </c>
      <c r="G18" s="77">
        <v>13651</v>
      </c>
      <c r="H18" s="77">
        <v>3780</v>
      </c>
      <c r="I18" s="77">
        <v>16310</v>
      </c>
      <c r="J18" s="77">
        <v>5970</v>
      </c>
      <c r="K18" s="96">
        <v>433</v>
      </c>
      <c r="L18" s="96"/>
      <c r="M18" s="90"/>
    </row>
    <row r="19" spans="1:16" ht="12" customHeight="1">
      <c r="A19" s="13">
        <v>2011</v>
      </c>
      <c r="B19" s="77">
        <v>89175</v>
      </c>
      <c r="C19" s="96">
        <v>62742</v>
      </c>
      <c r="D19" s="96">
        <v>36925</v>
      </c>
      <c r="E19" s="96">
        <v>806</v>
      </c>
      <c r="F19" s="96">
        <v>11730</v>
      </c>
      <c r="G19" s="77">
        <v>13283</v>
      </c>
      <c r="H19" s="77">
        <v>3738</v>
      </c>
      <c r="I19" s="77">
        <v>16328</v>
      </c>
      <c r="J19" s="77">
        <v>5968</v>
      </c>
      <c r="K19" s="96">
        <v>397</v>
      </c>
      <c r="L19" s="96"/>
      <c r="M19" s="90"/>
    </row>
    <row r="20" spans="1:16" ht="12" customHeight="1">
      <c r="A20" s="13">
        <v>2012</v>
      </c>
      <c r="B20" s="77">
        <v>89170</v>
      </c>
      <c r="C20" s="96">
        <v>62529.880499999999</v>
      </c>
      <c r="D20" s="96">
        <v>36964</v>
      </c>
      <c r="E20" s="96">
        <v>554.19010000000003</v>
      </c>
      <c r="F20" s="96">
        <v>11729.3063</v>
      </c>
      <c r="G20" s="77">
        <v>13282.6883</v>
      </c>
      <c r="H20" s="77">
        <v>3950.9625999999998</v>
      </c>
      <c r="I20" s="77">
        <v>16348.886699999999</v>
      </c>
      <c r="J20" s="77">
        <v>5952.2102000000004</v>
      </c>
      <c r="K20" s="96">
        <v>387.20150000000012</v>
      </c>
      <c r="L20" s="96"/>
      <c r="M20" s="90"/>
    </row>
    <row r="21" spans="1:16" ht="12" customHeight="1">
      <c r="A21" s="1" t="s">
        <v>996</v>
      </c>
      <c r="B21" s="8"/>
      <c r="C21" s="143"/>
      <c r="D21" s="8"/>
      <c r="E21" s="8"/>
      <c r="F21" s="8"/>
      <c r="G21" s="8"/>
      <c r="H21" s="8"/>
      <c r="I21" s="8"/>
      <c r="J21" s="8"/>
      <c r="K21" s="8"/>
      <c r="L21" s="8"/>
    </row>
    <row r="22" spans="1:16" s="23" customFormat="1" ht="12" customHeight="1">
      <c r="A22" s="16" t="s">
        <v>1036</v>
      </c>
      <c r="B22" s="8"/>
      <c r="C22" s="8"/>
      <c r="D22" s="8"/>
      <c r="E22" s="8"/>
      <c r="F22" s="8"/>
      <c r="G22" s="8"/>
      <c r="H22" s="8"/>
      <c r="I22" s="8"/>
      <c r="J22" s="8"/>
      <c r="K22" s="8"/>
      <c r="L22" s="8"/>
    </row>
    <row r="23" spans="1:16" s="23" customFormat="1" ht="12" customHeight="1">
      <c r="A23" s="16" t="s">
        <v>639</v>
      </c>
      <c r="B23" s="8"/>
      <c r="C23" s="8"/>
      <c r="D23" s="8"/>
      <c r="E23" s="8"/>
      <c r="F23" s="8"/>
      <c r="G23" s="8"/>
      <c r="H23" s="8"/>
      <c r="I23" s="8"/>
      <c r="J23" s="8"/>
      <c r="K23" s="8"/>
      <c r="L23" s="8"/>
    </row>
    <row r="24" spans="1:16" s="23" customFormat="1" ht="12" customHeight="1">
      <c r="A24" s="16" t="s">
        <v>640</v>
      </c>
      <c r="B24" s="16"/>
      <c r="C24" s="16"/>
      <c r="D24" s="16"/>
      <c r="E24" s="16"/>
      <c r="F24" s="16"/>
      <c r="G24" s="16"/>
      <c r="H24" s="16"/>
      <c r="I24" s="16"/>
      <c r="J24" s="16"/>
      <c r="K24" s="16"/>
      <c r="L24" s="16"/>
    </row>
    <row r="25" spans="1:16" s="23" customFormat="1" ht="12" customHeight="1">
      <c r="A25" s="16" t="s">
        <v>641</v>
      </c>
      <c r="B25" s="16"/>
      <c r="C25" s="16"/>
      <c r="D25" s="16"/>
      <c r="E25" s="16"/>
      <c r="F25" s="16"/>
      <c r="G25" s="16"/>
      <c r="H25" s="16"/>
      <c r="I25" s="16"/>
      <c r="J25" s="16"/>
      <c r="K25" s="16"/>
      <c r="L25" s="16"/>
    </row>
    <row r="26" spans="1:16" s="23" customFormat="1" ht="12" customHeight="1">
      <c r="A26" s="16" t="s">
        <v>723</v>
      </c>
      <c r="B26" s="8"/>
      <c r="C26" s="8"/>
      <c r="D26" s="8"/>
      <c r="E26" s="8"/>
      <c r="F26" s="8"/>
      <c r="G26" s="8"/>
      <c r="H26" s="8"/>
      <c r="I26" s="8"/>
      <c r="J26" s="8"/>
      <c r="K26" s="8"/>
      <c r="L26" s="8"/>
    </row>
    <row r="27" spans="1:16" s="22" customFormat="1" ht="12" customHeight="1">
      <c r="A27" s="16"/>
      <c r="B27" s="25"/>
      <c r="C27" s="25"/>
      <c r="D27" s="25"/>
      <c r="E27" s="25"/>
      <c r="F27" s="25"/>
      <c r="G27" s="25"/>
      <c r="H27" s="25"/>
      <c r="I27" s="25"/>
      <c r="J27" s="25"/>
      <c r="K27" s="25"/>
      <c r="L27" s="25"/>
    </row>
    <row r="28" spans="1:16" ht="12" customHeight="1"/>
    <row r="29" spans="1:16" ht="12" customHeight="1">
      <c r="A29" s="42" t="s">
        <v>26</v>
      </c>
      <c r="B29" s="31"/>
      <c r="C29" s="31"/>
      <c r="D29" s="31"/>
      <c r="E29" s="31"/>
      <c r="F29" s="31"/>
      <c r="G29" s="31"/>
    </row>
    <row r="30" spans="1:16" ht="12" customHeight="1">
      <c r="A30"/>
      <c r="B30"/>
      <c r="C30"/>
      <c r="D30"/>
      <c r="E30"/>
      <c r="F30"/>
      <c r="G30"/>
      <c r="M30" s="186" t="s">
        <v>244</v>
      </c>
      <c r="N30" s="257">
        <v>89170</v>
      </c>
      <c r="O30" s="257">
        <v>100</v>
      </c>
    </row>
    <row r="31" spans="1:16" ht="12" customHeight="1">
      <c r="A31"/>
      <c r="B31"/>
      <c r="C31"/>
      <c r="D31"/>
      <c r="M31" s="186" t="s">
        <v>1047</v>
      </c>
      <c r="N31" s="212">
        <v>3950.9625999999998</v>
      </c>
      <c r="O31" s="255">
        <f>SUM(N31*100/$N$30)</f>
        <v>4.4308204553100818</v>
      </c>
      <c r="P31" s="186" t="s">
        <v>246</v>
      </c>
    </row>
    <row r="32" spans="1:16" ht="12" customHeight="1">
      <c r="A32"/>
      <c r="B32"/>
      <c r="C32"/>
      <c r="D32"/>
      <c r="M32" s="186" t="s">
        <v>1048</v>
      </c>
      <c r="N32" s="212">
        <v>16348.886699999999</v>
      </c>
      <c r="O32" s="255">
        <f>SUM(N32*100/$N$30)</f>
        <v>18.334514634966915</v>
      </c>
      <c r="P32" s="186" t="s">
        <v>246</v>
      </c>
    </row>
    <row r="33" spans="1:16" ht="12" customHeight="1">
      <c r="A33"/>
      <c r="B33"/>
      <c r="C33"/>
      <c r="D33"/>
      <c r="M33" s="186" t="s">
        <v>1052</v>
      </c>
      <c r="N33" s="212">
        <v>5952.2102000000004</v>
      </c>
      <c r="O33" s="255">
        <f>SUM(N33*100/$N$30)</f>
        <v>6.6751263877985876</v>
      </c>
      <c r="P33" s="186" t="s">
        <v>246</v>
      </c>
    </row>
    <row r="34" spans="1:16" ht="12" customHeight="1">
      <c r="A34" s="256"/>
      <c r="B34"/>
      <c r="C34"/>
      <c r="D34"/>
      <c r="M34" s="186" t="s">
        <v>240</v>
      </c>
      <c r="N34" s="212">
        <v>387.20150000000012</v>
      </c>
      <c r="O34" s="255">
        <f>SUM(N34*100/$N$30)</f>
        <v>0.43422844005831568</v>
      </c>
      <c r="P34" s="186" t="s">
        <v>246</v>
      </c>
    </row>
    <row r="35" spans="1:16" ht="12" customHeight="1">
      <c r="A35"/>
      <c r="B35"/>
      <c r="C35"/>
      <c r="D35"/>
      <c r="M35" s="186" t="s">
        <v>1053</v>
      </c>
      <c r="N35" s="212">
        <v>554.19010000000003</v>
      </c>
      <c r="O35" s="255">
        <f>SUM(N35*100/$N$40)</f>
        <v>0.88628043995702188</v>
      </c>
      <c r="P35" s="186" t="s">
        <v>245</v>
      </c>
    </row>
    <row r="36" spans="1:16" ht="12" customHeight="1">
      <c r="A36"/>
      <c r="B36"/>
      <c r="C36"/>
      <c r="D36"/>
      <c r="M36" s="186" t="s">
        <v>1050</v>
      </c>
      <c r="N36" s="212">
        <v>11729.3063</v>
      </c>
      <c r="O36" s="255">
        <f>SUM(N36*100/$N$40)</f>
        <v>18.75792214251873</v>
      </c>
      <c r="P36" s="186" t="s">
        <v>245</v>
      </c>
    </row>
    <row r="37" spans="1:16" ht="12" customHeight="1">
      <c r="A37"/>
      <c r="B37"/>
      <c r="C37"/>
      <c r="D37"/>
      <c r="M37" s="186" t="s">
        <v>1049</v>
      </c>
      <c r="N37" s="212">
        <v>36964</v>
      </c>
      <c r="O37" s="255">
        <f>SUM(N37*100/$N$40)</f>
        <v>59.114138239877171</v>
      </c>
      <c r="P37" s="186" t="s">
        <v>245</v>
      </c>
    </row>
    <row r="38" spans="1:16" ht="12" customHeight="1">
      <c r="A38"/>
      <c r="B38"/>
      <c r="C38"/>
      <c r="D38"/>
      <c r="M38" s="186" t="s">
        <v>1051</v>
      </c>
      <c r="N38" s="212">
        <v>13282.6883</v>
      </c>
      <c r="O38" s="255">
        <f>SUM(N38*100/$N$40)</f>
        <v>21.242145665063283</v>
      </c>
      <c r="P38" s="186" t="s">
        <v>245</v>
      </c>
    </row>
    <row r="39" spans="1:16" ht="12" customHeight="1">
      <c r="A39"/>
      <c r="B39"/>
      <c r="C39"/>
      <c r="D39"/>
      <c r="M39" s="27"/>
      <c r="N39" s="212"/>
      <c r="O39" s="27"/>
      <c r="P39" s="259"/>
    </row>
    <row r="40" spans="1:16" ht="12" customHeight="1">
      <c r="A40" s="254"/>
      <c r="B40"/>
      <c r="C40"/>
      <c r="D40"/>
      <c r="E40"/>
      <c r="F40"/>
      <c r="G40"/>
      <c r="M40" s="27" t="s">
        <v>1054</v>
      </c>
      <c r="N40" s="212">
        <v>62529.880499999999</v>
      </c>
      <c r="O40" s="255">
        <f>SUM(N40*100/$N$30)</f>
        <v>70.124347314119092</v>
      </c>
      <c r="P40" s="186" t="s">
        <v>246</v>
      </c>
    </row>
    <row r="41" spans="1:16" ht="12" customHeight="1">
      <c r="A41"/>
      <c r="B41"/>
      <c r="C41"/>
      <c r="D41"/>
      <c r="E41"/>
      <c r="F41"/>
      <c r="G41"/>
    </row>
    <row r="42" spans="1:16" ht="12" customHeight="1">
      <c r="A42"/>
      <c r="B42"/>
      <c r="C42"/>
      <c r="D42"/>
      <c r="E42"/>
      <c r="F42"/>
      <c r="G42"/>
    </row>
    <row r="43" spans="1:16" ht="12" customHeight="1">
      <c r="A43"/>
      <c r="B43"/>
      <c r="C43"/>
      <c r="D43"/>
      <c r="E43"/>
      <c r="F43"/>
      <c r="G43"/>
      <c r="N43" s="212"/>
      <c r="O43" s="212"/>
    </row>
    <row r="44" spans="1:16" ht="12" customHeight="1">
      <c r="A44"/>
      <c r="B44"/>
      <c r="C44"/>
      <c r="D44"/>
      <c r="E44"/>
      <c r="F44"/>
      <c r="G44"/>
    </row>
    <row r="45" spans="1:16" ht="12" customHeight="1">
      <c r="A45"/>
      <c r="B45"/>
      <c r="C45"/>
      <c r="D45"/>
      <c r="E45"/>
      <c r="F45"/>
      <c r="G45"/>
    </row>
    <row r="46" spans="1:16" ht="12" customHeight="1">
      <c r="A46"/>
      <c r="B46"/>
      <c r="C46"/>
      <c r="D46"/>
      <c r="E46"/>
      <c r="F46"/>
      <c r="G46"/>
    </row>
    <row r="47" spans="1:16" ht="12" customHeight="1">
      <c r="A47"/>
      <c r="B47"/>
      <c r="C47"/>
      <c r="D47"/>
      <c r="E47"/>
      <c r="F47"/>
      <c r="G47"/>
    </row>
    <row r="48" spans="1:16" ht="12" customHeight="1">
      <c r="A48"/>
      <c r="B48"/>
      <c r="C48"/>
      <c r="D48"/>
      <c r="E48"/>
      <c r="F48"/>
      <c r="G48"/>
    </row>
    <row r="49" spans="1:7" ht="12" customHeight="1">
      <c r="A49"/>
      <c r="B49"/>
      <c r="C49"/>
      <c r="D49"/>
      <c r="E49"/>
      <c r="F49"/>
      <c r="G49"/>
    </row>
    <row r="50" spans="1:7" ht="12" customHeight="1">
      <c r="A50"/>
      <c r="B50"/>
      <c r="C50"/>
      <c r="D50"/>
      <c r="E50"/>
      <c r="F50"/>
      <c r="G50"/>
    </row>
    <row r="51" spans="1:7" ht="12" customHeight="1">
      <c r="A51"/>
      <c r="B51"/>
      <c r="C51"/>
      <c r="D51"/>
      <c r="E51"/>
      <c r="F51"/>
      <c r="G51"/>
    </row>
    <row r="52" spans="1:7" ht="12" customHeight="1">
      <c r="A52"/>
      <c r="B52"/>
      <c r="C52"/>
      <c r="D52"/>
      <c r="E52"/>
      <c r="F52"/>
      <c r="G52"/>
    </row>
    <row r="53" spans="1:7" ht="12" customHeight="1">
      <c r="A53"/>
      <c r="B53"/>
      <c r="C53"/>
      <c r="D53"/>
      <c r="E53"/>
      <c r="F53"/>
      <c r="G53"/>
    </row>
    <row r="54" spans="1:7" ht="12" customHeight="1">
      <c r="A54"/>
      <c r="B54"/>
      <c r="C54"/>
      <c r="D54"/>
      <c r="E54"/>
      <c r="F54"/>
      <c r="G54"/>
    </row>
    <row r="55" spans="1:7" ht="12" customHeight="1"/>
    <row r="56" spans="1:7" ht="12" customHeight="1"/>
    <row r="57" spans="1:7" ht="12" customHeight="1"/>
    <row r="58" spans="1:7" ht="12" customHeight="1"/>
    <row r="59" spans="1:7" ht="12" customHeight="1"/>
    <row r="60" spans="1:7" ht="12" customHeight="1"/>
    <row r="61" spans="1:7" ht="12" customHeight="1"/>
    <row r="62" spans="1:7" ht="12" customHeight="1"/>
    <row r="63" spans="1:7" ht="12" customHeight="1"/>
    <row r="64" spans="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10">
    <mergeCell ref="C4:K4"/>
    <mergeCell ref="D5:G5"/>
    <mergeCell ref="B7:K7"/>
    <mergeCell ref="A4:A7"/>
    <mergeCell ref="B4:B6"/>
    <mergeCell ref="C5:C6"/>
    <mergeCell ref="H5:H6"/>
    <mergeCell ref="I5:I6"/>
    <mergeCell ref="J5:J6"/>
    <mergeCell ref="K5:K6"/>
  </mergeCells>
  <phoneticPr fontId="5" type="noConversion"/>
  <hyperlinks>
    <hyperlink ref="A29:G29" location="Inhaltsverzeichnis!A14" display="3 Bodenfläche 2011 nach Art der tatsächlichen Art der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topLeftCell="A19" workbookViewId="0"/>
  </sheetViews>
  <sheetFormatPr baseColWidth="10" defaultColWidth="11.44140625" defaultRowHeight="13.2"/>
  <cols>
    <col min="1" max="1" width="6" style="5" customWidth="1"/>
    <col min="2" max="11" width="8.5546875" style="5" customWidth="1"/>
    <col min="12" max="16384" width="11.44140625" style="5"/>
  </cols>
  <sheetData>
    <row r="1" spans="1:11" s="56" customFormat="1" ht="12" customHeight="1">
      <c r="A1" s="49" t="s">
        <v>1443</v>
      </c>
      <c r="B1" s="49"/>
      <c r="C1" s="49"/>
      <c r="D1" s="49"/>
      <c r="E1" s="49"/>
      <c r="F1" s="49"/>
      <c r="G1" s="49"/>
      <c r="H1" s="49"/>
      <c r="I1" s="49"/>
      <c r="J1" s="49"/>
      <c r="K1" s="49"/>
    </row>
    <row r="2" spans="1:11" ht="12" customHeight="1">
      <c r="A2" s="42" t="s">
        <v>465</v>
      </c>
      <c r="B2" s="31"/>
      <c r="C2" s="31"/>
      <c r="D2" s="31"/>
      <c r="E2" s="31"/>
      <c r="F2" s="31"/>
      <c r="G2" s="31"/>
      <c r="H2" s="31"/>
      <c r="I2" s="31"/>
      <c r="J2"/>
      <c r="K2"/>
    </row>
    <row r="3" spans="1:11" ht="12" customHeight="1">
      <c r="A3" s="4"/>
      <c r="B3" s="51"/>
      <c r="C3" s="52"/>
      <c r="D3" s="52"/>
      <c r="E3" s="52"/>
      <c r="F3" s="52"/>
      <c r="G3" s="52"/>
      <c r="H3" s="52"/>
      <c r="I3" s="52"/>
      <c r="J3" s="52"/>
      <c r="K3" s="52"/>
    </row>
    <row r="4" spans="1:11" ht="12" customHeight="1">
      <c r="A4" s="364" t="s">
        <v>1477</v>
      </c>
      <c r="B4" s="359" t="s">
        <v>1509</v>
      </c>
      <c r="C4" s="359" t="s">
        <v>1440</v>
      </c>
      <c r="D4" s="359"/>
      <c r="E4" s="359"/>
      <c r="F4" s="359"/>
      <c r="G4" s="359"/>
      <c r="H4" s="359"/>
      <c r="I4" s="359"/>
      <c r="J4" s="359"/>
      <c r="K4" s="360" t="s">
        <v>1513</v>
      </c>
    </row>
    <row r="5" spans="1:11" ht="24" customHeight="1">
      <c r="A5" s="364"/>
      <c r="B5" s="359"/>
      <c r="C5" s="359" t="s">
        <v>300</v>
      </c>
      <c r="D5" s="359"/>
      <c r="E5" s="359" t="s">
        <v>1510</v>
      </c>
      <c r="F5" s="359" t="s">
        <v>274</v>
      </c>
      <c r="G5" s="359"/>
      <c r="H5" s="359" t="s">
        <v>1512</v>
      </c>
      <c r="I5" s="359" t="s">
        <v>67</v>
      </c>
      <c r="J5" s="359" t="s">
        <v>276</v>
      </c>
      <c r="K5" s="360"/>
    </row>
    <row r="6" spans="1:11" ht="36" customHeight="1">
      <c r="A6" s="364"/>
      <c r="B6" s="359"/>
      <c r="C6" s="47" t="s">
        <v>1478</v>
      </c>
      <c r="D6" s="47" t="s">
        <v>1514</v>
      </c>
      <c r="E6" s="359"/>
      <c r="F6" s="47" t="s">
        <v>1478</v>
      </c>
      <c r="G6" s="47" t="s">
        <v>275</v>
      </c>
      <c r="H6" s="359"/>
      <c r="I6" s="359"/>
      <c r="J6" s="359"/>
      <c r="K6" s="360"/>
    </row>
    <row r="7" spans="1:11" ht="12" customHeight="1">
      <c r="A7" s="364"/>
      <c r="B7" s="359" t="s">
        <v>757</v>
      </c>
      <c r="C7" s="359"/>
      <c r="D7" s="359"/>
      <c r="E7" s="359"/>
      <c r="F7" s="359"/>
      <c r="G7" s="359"/>
      <c r="H7" s="359"/>
      <c r="I7" s="359"/>
      <c r="J7" s="359"/>
      <c r="K7" s="360"/>
    </row>
    <row r="8" spans="1:11" ht="12" customHeight="1">
      <c r="A8" s="7"/>
      <c r="B8" s="7"/>
      <c r="C8" s="7"/>
      <c r="D8" s="7"/>
      <c r="E8" s="7"/>
      <c r="F8" s="7"/>
      <c r="G8" s="7"/>
      <c r="H8" s="7"/>
      <c r="I8" s="7"/>
      <c r="J8" s="7"/>
      <c r="K8" s="7"/>
    </row>
    <row r="9" spans="1:11" ht="12" customHeight="1">
      <c r="A9" s="11">
        <v>1993</v>
      </c>
      <c r="B9" s="67">
        <v>1347</v>
      </c>
      <c r="C9" s="67">
        <v>654</v>
      </c>
      <c r="D9" s="67">
        <v>38</v>
      </c>
      <c r="E9" s="67">
        <v>30</v>
      </c>
      <c r="F9" s="67">
        <v>279</v>
      </c>
      <c r="G9" s="67">
        <v>71</v>
      </c>
      <c r="H9" s="67">
        <v>1</v>
      </c>
      <c r="I9" s="67">
        <v>256</v>
      </c>
      <c r="J9" s="67">
        <v>94</v>
      </c>
      <c r="K9" s="67">
        <v>303</v>
      </c>
    </row>
    <row r="10" spans="1:11" ht="12" customHeight="1">
      <c r="A10" s="11">
        <v>1995</v>
      </c>
      <c r="B10" s="67">
        <v>1606</v>
      </c>
      <c r="C10" s="67">
        <v>966</v>
      </c>
      <c r="D10" s="67">
        <v>27</v>
      </c>
      <c r="E10" s="67">
        <v>25</v>
      </c>
      <c r="F10" s="67">
        <v>204</v>
      </c>
      <c r="G10" s="67">
        <v>61</v>
      </c>
      <c r="H10" s="67">
        <v>11</v>
      </c>
      <c r="I10" s="67">
        <v>226</v>
      </c>
      <c r="J10" s="67">
        <v>146</v>
      </c>
      <c r="K10" s="67">
        <v>517</v>
      </c>
    </row>
    <row r="11" spans="1:11" ht="12" customHeight="1">
      <c r="A11" s="11">
        <v>1997</v>
      </c>
      <c r="B11" s="67">
        <v>1598</v>
      </c>
      <c r="C11" s="67">
        <v>1048</v>
      </c>
      <c r="D11" s="67">
        <v>36</v>
      </c>
      <c r="E11" s="67">
        <v>17</v>
      </c>
      <c r="F11" s="67">
        <v>207</v>
      </c>
      <c r="G11" s="67">
        <v>34</v>
      </c>
      <c r="H11" s="67">
        <v>9</v>
      </c>
      <c r="I11" s="67">
        <v>190</v>
      </c>
      <c r="J11" s="67">
        <v>95</v>
      </c>
      <c r="K11" s="67">
        <v>598</v>
      </c>
    </row>
    <row r="12" spans="1:11" ht="12" customHeight="1">
      <c r="A12" s="11">
        <v>1999</v>
      </c>
      <c r="B12" s="67">
        <v>1377</v>
      </c>
      <c r="C12" s="67">
        <v>749</v>
      </c>
      <c r="D12" s="67">
        <v>27</v>
      </c>
      <c r="E12" s="67">
        <v>14</v>
      </c>
      <c r="F12" s="67">
        <v>194</v>
      </c>
      <c r="G12" s="67">
        <v>35</v>
      </c>
      <c r="H12" s="67">
        <v>3</v>
      </c>
      <c r="I12" s="67">
        <v>219</v>
      </c>
      <c r="J12" s="67">
        <v>103</v>
      </c>
      <c r="K12" s="67">
        <v>552</v>
      </c>
    </row>
    <row r="13" spans="1:11" ht="12" customHeight="1">
      <c r="A13" s="11">
        <v>2001</v>
      </c>
      <c r="B13" s="67">
        <v>1288</v>
      </c>
      <c r="C13" s="67">
        <v>719</v>
      </c>
      <c r="D13" s="67">
        <v>21</v>
      </c>
      <c r="E13" s="67">
        <v>8</v>
      </c>
      <c r="F13" s="67">
        <v>198</v>
      </c>
      <c r="G13" s="67">
        <v>35</v>
      </c>
      <c r="H13" s="67">
        <v>3</v>
      </c>
      <c r="I13" s="67">
        <v>180</v>
      </c>
      <c r="J13" s="67">
        <v>70</v>
      </c>
      <c r="K13" s="67">
        <v>542</v>
      </c>
    </row>
    <row r="14" spans="1:11" ht="12" customHeight="1">
      <c r="A14" s="11">
        <v>2003</v>
      </c>
      <c r="B14" s="77">
        <v>1225</v>
      </c>
      <c r="C14" s="77">
        <v>652</v>
      </c>
      <c r="D14" s="77">
        <v>34</v>
      </c>
      <c r="E14" s="77">
        <v>18</v>
      </c>
      <c r="F14" s="77">
        <v>138</v>
      </c>
      <c r="G14" s="77">
        <v>32</v>
      </c>
      <c r="H14" s="77">
        <v>0</v>
      </c>
      <c r="I14" s="77">
        <v>189</v>
      </c>
      <c r="J14" s="77">
        <v>123</v>
      </c>
      <c r="K14" s="77">
        <v>534</v>
      </c>
    </row>
    <row r="15" spans="1:11" ht="12" customHeight="1">
      <c r="A15" s="11">
        <v>2005</v>
      </c>
      <c r="B15" s="77">
        <v>1432</v>
      </c>
      <c r="C15" s="77">
        <v>754</v>
      </c>
      <c r="D15" s="77">
        <v>32</v>
      </c>
      <c r="E15" s="77">
        <v>16</v>
      </c>
      <c r="F15" s="77">
        <v>182</v>
      </c>
      <c r="G15" s="77">
        <v>25</v>
      </c>
      <c r="H15" s="77" t="s">
        <v>1494</v>
      </c>
      <c r="I15" s="77">
        <v>243</v>
      </c>
      <c r="J15" s="77">
        <v>155</v>
      </c>
      <c r="K15" s="77">
        <v>925</v>
      </c>
    </row>
    <row r="16" spans="1:11" ht="12" customHeight="1">
      <c r="A16" s="11">
        <v>2007</v>
      </c>
      <c r="B16" s="77">
        <v>1587</v>
      </c>
      <c r="C16" s="77">
        <v>732</v>
      </c>
      <c r="D16" s="77">
        <v>42</v>
      </c>
      <c r="E16" s="77">
        <v>23</v>
      </c>
      <c r="F16" s="77">
        <v>308</v>
      </c>
      <c r="G16" s="77">
        <v>20</v>
      </c>
      <c r="H16" s="77">
        <v>4</v>
      </c>
      <c r="I16" s="77">
        <v>150</v>
      </c>
      <c r="J16" s="77">
        <v>274</v>
      </c>
      <c r="K16" s="77">
        <v>618</v>
      </c>
    </row>
    <row r="17" spans="1:11" ht="12" customHeight="1">
      <c r="A17" s="11">
        <v>2010</v>
      </c>
      <c r="B17" s="77">
        <v>1453</v>
      </c>
      <c r="C17" s="96">
        <v>800</v>
      </c>
      <c r="D17" s="96">
        <v>113</v>
      </c>
      <c r="E17" s="77" t="s">
        <v>103</v>
      </c>
      <c r="F17" s="77">
        <v>396</v>
      </c>
      <c r="G17" s="96">
        <v>56</v>
      </c>
      <c r="H17" s="96" t="s">
        <v>103</v>
      </c>
      <c r="I17" s="96" t="s">
        <v>103</v>
      </c>
      <c r="J17" s="96">
        <v>156</v>
      </c>
      <c r="K17" s="77">
        <v>685</v>
      </c>
    </row>
    <row r="18" spans="1:11" ht="12" customHeight="1">
      <c r="A18" s="11">
        <v>2013</v>
      </c>
      <c r="B18" s="77">
        <v>1220</v>
      </c>
      <c r="C18" s="96">
        <v>620</v>
      </c>
      <c r="D18" s="96" t="s">
        <v>103</v>
      </c>
      <c r="E18" s="77">
        <v>19</v>
      </c>
      <c r="F18" s="77">
        <v>448</v>
      </c>
      <c r="G18" s="96">
        <v>20</v>
      </c>
      <c r="H18" s="96" t="s">
        <v>103</v>
      </c>
      <c r="I18" s="96">
        <v>21</v>
      </c>
      <c r="J18" s="96" t="s">
        <v>103</v>
      </c>
      <c r="K18" s="77">
        <v>722</v>
      </c>
    </row>
    <row r="19" spans="1:11" ht="12" customHeight="1">
      <c r="A19" s="25" t="s">
        <v>996</v>
      </c>
      <c r="B19" s="16"/>
      <c r="C19" s="16"/>
      <c r="D19" s="16"/>
      <c r="E19" s="16"/>
      <c r="F19" s="16"/>
      <c r="G19" s="16"/>
      <c r="H19" s="16"/>
      <c r="I19" s="16"/>
      <c r="J19" s="16"/>
      <c r="K19" s="16"/>
    </row>
    <row r="20" spans="1:11" ht="39.9" customHeight="1">
      <c r="A20" s="382" t="s">
        <v>337</v>
      </c>
      <c r="B20" s="382"/>
      <c r="C20" s="382"/>
      <c r="D20" s="382"/>
      <c r="E20" s="382"/>
      <c r="F20" s="382"/>
      <c r="G20" s="382"/>
      <c r="H20" s="382"/>
      <c r="I20" s="382"/>
      <c r="J20" s="382"/>
      <c r="K20" s="382"/>
    </row>
    <row r="21" spans="1:11" ht="12" customHeight="1">
      <c r="A21" s="16" t="s">
        <v>368</v>
      </c>
      <c r="B21" s="16"/>
      <c r="C21" s="16"/>
      <c r="D21" s="16"/>
      <c r="E21" s="16"/>
      <c r="F21" s="16"/>
      <c r="G21" s="16"/>
      <c r="H21" s="16"/>
      <c r="I21" s="16"/>
      <c r="J21" s="16"/>
      <c r="K21" s="16"/>
    </row>
    <row r="22" spans="1:11" ht="12" customHeight="1">
      <c r="A22" s="16" t="s">
        <v>285</v>
      </c>
      <c r="B22" s="16"/>
      <c r="C22" s="16"/>
      <c r="D22" s="16"/>
      <c r="E22" s="16"/>
      <c r="F22" s="16"/>
      <c r="G22" s="16"/>
      <c r="H22" s="16"/>
      <c r="I22" s="16"/>
      <c r="J22" s="16"/>
      <c r="K22" s="16"/>
    </row>
    <row r="23" spans="1:11" ht="20.100000000000001" customHeight="1">
      <c r="A23" s="382" t="s">
        <v>280</v>
      </c>
      <c r="B23" s="382"/>
      <c r="C23" s="382"/>
      <c r="D23" s="382"/>
      <c r="E23" s="382"/>
      <c r="F23" s="382"/>
      <c r="G23" s="382"/>
      <c r="H23" s="382"/>
      <c r="I23" s="382"/>
      <c r="J23" s="382"/>
      <c r="K23" s="382"/>
    </row>
    <row r="24" spans="1:11" ht="12" customHeight="1">
      <c r="A24" s="16" t="s">
        <v>1528</v>
      </c>
      <c r="B24" s="20"/>
      <c r="C24" s="20"/>
      <c r="D24" s="20"/>
      <c r="E24" s="20"/>
      <c r="F24" s="20"/>
      <c r="G24" s="20"/>
      <c r="H24" s="20"/>
      <c r="I24" s="20"/>
      <c r="J24" s="20"/>
      <c r="K24" s="20"/>
    </row>
    <row r="25" spans="1:11" s="56" customFormat="1" ht="12" customHeight="1">
      <c r="A25" s="49"/>
      <c r="B25" s="49"/>
      <c r="C25" s="49"/>
      <c r="D25" s="49"/>
      <c r="E25" s="49"/>
      <c r="F25" s="49"/>
      <c r="G25" s="49"/>
      <c r="H25" s="49"/>
      <c r="I25" s="49"/>
      <c r="J25" s="49"/>
      <c r="K25" s="49"/>
    </row>
    <row r="26" spans="1:11" s="56" customFormat="1" ht="12" customHeight="1">
      <c r="A26" s="49"/>
      <c r="B26" s="49"/>
      <c r="C26" s="49"/>
      <c r="D26" s="49"/>
      <c r="E26" s="49"/>
      <c r="F26" s="49"/>
      <c r="G26" s="49"/>
      <c r="H26" s="49"/>
      <c r="I26" s="49"/>
      <c r="J26" s="49"/>
      <c r="K26" s="49"/>
    </row>
    <row r="27" spans="1:11" s="56" customFormat="1" ht="12" customHeight="1">
      <c r="A27" s="397" t="s">
        <v>466</v>
      </c>
      <c r="B27" s="381"/>
      <c r="C27" s="381"/>
      <c r="D27" s="381"/>
      <c r="E27" s="381"/>
      <c r="F27" s="381"/>
      <c r="G27" s="381"/>
      <c r="H27" s="381"/>
      <c r="I27" s="381"/>
      <c r="J27" s="381"/>
      <c r="K27" s="381"/>
    </row>
    <row r="28" spans="1:11" ht="12" customHeight="1"/>
    <row r="29" spans="1:11" ht="12" customHeight="1">
      <c r="A29" s="398" t="s">
        <v>1444</v>
      </c>
      <c r="B29" s="398"/>
      <c r="C29" s="398"/>
      <c r="D29" s="399"/>
      <c r="E29" s="47">
        <v>1999</v>
      </c>
      <c r="F29" s="47">
        <v>2001</v>
      </c>
      <c r="G29" s="47">
        <v>2003</v>
      </c>
      <c r="H29" s="47">
        <v>2005</v>
      </c>
      <c r="I29" s="47">
        <v>2007</v>
      </c>
      <c r="J29" s="47">
        <v>2010</v>
      </c>
      <c r="K29" s="45">
        <v>2013</v>
      </c>
    </row>
    <row r="30" spans="1:11" ht="12" customHeight="1">
      <c r="A30" s="400"/>
      <c r="B30" s="400"/>
      <c r="C30" s="400"/>
      <c r="D30" s="401"/>
      <c r="E30" s="360" t="s">
        <v>757</v>
      </c>
      <c r="F30" s="368"/>
      <c r="G30" s="368"/>
      <c r="H30" s="368"/>
      <c r="I30" s="368"/>
      <c r="J30" s="368"/>
      <c r="K30" s="368"/>
    </row>
    <row r="31" spans="1:11" ht="12" customHeight="1">
      <c r="A31" s="75"/>
      <c r="B31" s="7"/>
      <c r="C31" s="7"/>
      <c r="D31" s="7"/>
      <c r="E31" s="7"/>
      <c r="F31" s="7"/>
      <c r="G31" s="7"/>
      <c r="H31" s="7"/>
      <c r="I31" s="7"/>
      <c r="J31" s="7"/>
      <c r="K31" s="7"/>
    </row>
    <row r="32" spans="1:11" ht="12" customHeight="1">
      <c r="A32" s="402" t="s">
        <v>1451</v>
      </c>
      <c r="B32" s="402"/>
      <c r="C32" s="402"/>
      <c r="D32" s="402"/>
      <c r="E32" s="7"/>
      <c r="F32" s="7"/>
      <c r="G32" s="7"/>
      <c r="H32" s="7"/>
      <c r="I32" s="7"/>
      <c r="J32" s="7"/>
      <c r="K32" s="7"/>
    </row>
    <row r="33" spans="1:11" ht="12" customHeight="1">
      <c r="A33" s="404" t="s">
        <v>1478</v>
      </c>
      <c r="B33" s="404"/>
      <c r="C33" s="404"/>
      <c r="D33" s="404"/>
      <c r="E33" s="77">
        <v>1991</v>
      </c>
      <c r="F33" s="77">
        <v>1882</v>
      </c>
      <c r="G33" s="77">
        <v>1811</v>
      </c>
      <c r="H33" s="77">
        <v>2406</v>
      </c>
      <c r="I33" s="77">
        <v>2250</v>
      </c>
      <c r="J33" s="77">
        <v>2182</v>
      </c>
      <c r="K33" s="77">
        <v>1985</v>
      </c>
    </row>
    <row r="34" spans="1:11" ht="12" customHeight="1">
      <c r="A34" s="407" t="s">
        <v>1479</v>
      </c>
      <c r="B34" s="407"/>
      <c r="C34" s="407"/>
      <c r="D34" s="407"/>
      <c r="E34" s="77"/>
      <c r="F34" s="77"/>
      <c r="G34" s="77"/>
      <c r="H34" s="77"/>
      <c r="I34" s="77"/>
      <c r="J34" s="77"/>
      <c r="K34" s="77"/>
    </row>
    <row r="35" spans="1:11" ht="12" customHeight="1">
      <c r="A35" s="404" t="s">
        <v>1325</v>
      </c>
      <c r="B35" s="404"/>
      <c r="C35" s="404"/>
      <c r="D35" s="404"/>
      <c r="E35" s="77">
        <v>1377</v>
      </c>
      <c r="F35" s="77">
        <v>1288</v>
      </c>
      <c r="G35" s="77">
        <v>1225</v>
      </c>
      <c r="H35" s="77">
        <v>1432</v>
      </c>
      <c r="I35" s="77">
        <v>1587</v>
      </c>
      <c r="J35" s="77">
        <v>1453</v>
      </c>
      <c r="K35" s="77">
        <v>1220</v>
      </c>
    </row>
    <row r="36" spans="1:11" ht="12" customHeight="1">
      <c r="A36" s="394" t="s">
        <v>1326</v>
      </c>
      <c r="B36" s="394"/>
      <c r="C36" s="394"/>
      <c r="D36" s="394"/>
      <c r="E36" s="77">
        <v>0</v>
      </c>
      <c r="F36" s="77">
        <v>0</v>
      </c>
      <c r="G36" s="77">
        <v>0</v>
      </c>
      <c r="H36" s="77" t="s">
        <v>103</v>
      </c>
      <c r="I36" s="77">
        <v>0</v>
      </c>
      <c r="J36" s="77" t="s">
        <v>103</v>
      </c>
      <c r="K36" s="77">
        <v>0</v>
      </c>
    </row>
    <row r="37" spans="1:11" ht="12" customHeight="1">
      <c r="A37" s="395" t="s">
        <v>238</v>
      </c>
      <c r="B37" s="395"/>
      <c r="C37" s="395"/>
      <c r="D37" s="395"/>
      <c r="E37" s="77"/>
      <c r="F37" s="77"/>
      <c r="G37" s="77"/>
      <c r="H37" s="77"/>
      <c r="I37" s="77"/>
      <c r="J37" s="77"/>
      <c r="K37" s="77"/>
    </row>
    <row r="38" spans="1:11" ht="12" customHeight="1">
      <c r="A38" s="396" t="s">
        <v>237</v>
      </c>
      <c r="B38" s="396"/>
      <c r="C38" s="396"/>
      <c r="D38" s="396"/>
      <c r="E38" s="77" t="s">
        <v>1494</v>
      </c>
      <c r="F38" s="77" t="s">
        <v>1494</v>
      </c>
      <c r="G38" s="77" t="s">
        <v>1494</v>
      </c>
      <c r="H38" s="77" t="s">
        <v>1494</v>
      </c>
      <c r="I38" s="77">
        <v>2</v>
      </c>
      <c r="J38" s="77">
        <v>3</v>
      </c>
      <c r="K38" s="77">
        <v>4</v>
      </c>
    </row>
    <row r="39" spans="1:11" ht="12" customHeight="1">
      <c r="A39" s="404" t="s">
        <v>1327</v>
      </c>
      <c r="B39" s="404"/>
      <c r="C39" s="404"/>
      <c r="D39" s="404"/>
      <c r="E39" s="77">
        <v>62</v>
      </c>
      <c r="F39" s="77">
        <v>53</v>
      </c>
      <c r="G39" s="77">
        <v>52</v>
      </c>
      <c r="H39" s="77" t="s">
        <v>103</v>
      </c>
      <c r="I39" s="77">
        <v>43</v>
      </c>
      <c r="J39" s="77">
        <v>41</v>
      </c>
      <c r="K39" s="77">
        <v>39</v>
      </c>
    </row>
    <row r="40" spans="1:11" ht="12" customHeight="1">
      <c r="A40" s="394" t="s">
        <v>1329</v>
      </c>
      <c r="B40" s="394"/>
      <c r="C40" s="394"/>
      <c r="D40" s="394"/>
      <c r="E40" s="77" t="s">
        <v>1494</v>
      </c>
      <c r="F40" s="77" t="s">
        <v>1494</v>
      </c>
      <c r="G40" s="77" t="s">
        <v>1494</v>
      </c>
      <c r="H40" s="77" t="s">
        <v>1494</v>
      </c>
      <c r="I40" s="77" t="s">
        <v>1494</v>
      </c>
      <c r="J40" s="77" t="s">
        <v>1494</v>
      </c>
      <c r="K40" s="77" t="s">
        <v>1494</v>
      </c>
    </row>
    <row r="41" spans="1:11" ht="12" customHeight="1">
      <c r="A41" s="394" t="s">
        <v>1406</v>
      </c>
      <c r="B41" s="394"/>
      <c r="C41" s="394"/>
      <c r="D41" s="394"/>
      <c r="E41" s="77" t="s">
        <v>1494</v>
      </c>
      <c r="F41" s="77" t="s">
        <v>1494</v>
      </c>
      <c r="G41" s="77" t="s">
        <v>1494</v>
      </c>
      <c r="H41" s="77" t="s">
        <v>1494</v>
      </c>
      <c r="I41" s="77">
        <v>0</v>
      </c>
      <c r="J41" s="77" t="s">
        <v>1494</v>
      </c>
      <c r="K41" s="77" t="s">
        <v>1494</v>
      </c>
    </row>
    <row r="42" spans="1:11" ht="12" customHeight="1">
      <c r="A42" s="404" t="s">
        <v>1328</v>
      </c>
      <c r="B42" s="404"/>
      <c r="C42" s="404"/>
      <c r="D42" s="404"/>
      <c r="E42" s="77">
        <v>552</v>
      </c>
      <c r="F42" s="77">
        <v>542</v>
      </c>
      <c r="G42" s="77">
        <v>534</v>
      </c>
      <c r="H42" s="77">
        <v>925</v>
      </c>
      <c r="I42" s="77">
        <v>618</v>
      </c>
      <c r="J42" s="77">
        <v>685</v>
      </c>
      <c r="K42" s="77">
        <v>722</v>
      </c>
    </row>
    <row r="43" spans="1:11" ht="12" customHeight="1">
      <c r="A43" s="408" t="s">
        <v>1479</v>
      </c>
      <c r="B43" s="408"/>
      <c r="C43" s="408"/>
      <c r="D43" s="408"/>
      <c r="E43" s="77"/>
      <c r="F43" s="77"/>
      <c r="G43" s="77"/>
      <c r="H43" s="77"/>
      <c r="I43" s="77"/>
      <c r="J43" s="77"/>
      <c r="K43" s="77"/>
    </row>
    <row r="44" spans="1:11" ht="12" customHeight="1">
      <c r="A44" s="396" t="s">
        <v>239</v>
      </c>
      <c r="B44" s="396"/>
      <c r="C44" s="396"/>
      <c r="D44" s="396"/>
      <c r="E44" s="77">
        <v>448</v>
      </c>
      <c r="F44" s="77">
        <v>427</v>
      </c>
      <c r="G44" s="77">
        <v>450</v>
      </c>
      <c r="H44" s="77">
        <v>816</v>
      </c>
      <c r="I44" s="77">
        <v>331</v>
      </c>
      <c r="J44" s="77" t="s">
        <v>103</v>
      </c>
      <c r="K44" s="77">
        <v>369</v>
      </c>
    </row>
    <row r="45" spans="1:11" ht="12" customHeight="1">
      <c r="A45" s="396" t="s">
        <v>1407</v>
      </c>
      <c r="B45" s="396"/>
      <c r="C45" s="396"/>
      <c r="D45" s="396"/>
      <c r="E45" s="77">
        <v>103</v>
      </c>
      <c r="F45" s="77">
        <v>115</v>
      </c>
      <c r="G45" s="77">
        <v>84</v>
      </c>
      <c r="H45" s="77">
        <v>108</v>
      </c>
      <c r="I45" s="77">
        <v>272</v>
      </c>
      <c r="J45" s="77" t="s">
        <v>103</v>
      </c>
      <c r="K45" s="77">
        <v>318</v>
      </c>
    </row>
    <row r="46" spans="1:11" ht="12" customHeight="1">
      <c r="A46" s="396" t="s">
        <v>1408</v>
      </c>
      <c r="B46" s="396"/>
      <c r="C46" s="396"/>
      <c r="D46" s="396"/>
      <c r="E46" s="77" t="s">
        <v>1494</v>
      </c>
      <c r="F46" s="77" t="s">
        <v>1494</v>
      </c>
      <c r="G46" s="77" t="s">
        <v>1494</v>
      </c>
      <c r="H46" s="77" t="s">
        <v>1494</v>
      </c>
      <c r="I46" s="77" t="s">
        <v>103</v>
      </c>
      <c r="J46" s="77" t="s">
        <v>1494</v>
      </c>
      <c r="K46" s="77" t="s">
        <v>103</v>
      </c>
    </row>
    <row r="47" spans="1:11" ht="12" customHeight="1">
      <c r="A47" s="405" t="s">
        <v>1409</v>
      </c>
      <c r="B47" s="405"/>
      <c r="C47" s="405"/>
      <c r="D47" s="405"/>
      <c r="E47" s="77"/>
      <c r="F47" s="77"/>
      <c r="G47" s="77"/>
      <c r="H47" s="77"/>
      <c r="I47" s="77"/>
      <c r="J47" s="77"/>
      <c r="K47" s="77"/>
    </row>
    <row r="48" spans="1:11" ht="12" customHeight="1">
      <c r="A48" s="406" t="s">
        <v>1410</v>
      </c>
      <c r="B48" s="406"/>
      <c r="C48" s="406"/>
      <c r="D48" s="406"/>
      <c r="E48" s="77" t="s">
        <v>1494</v>
      </c>
      <c r="F48" s="77" t="s">
        <v>1494</v>
      </c>
      <c r="G48" s="77" t="s">
        <v>1494</v>
      </c>
      <c r="H48" s="77" t="s">
        <v>1494</v>
      </c>
      <c r="I48" s="77" t="s">
        <v>103</v>
      </c>
      <c r="J48" s="77" t="s">
        <v>103</v>
      </c>
      <c r="K48" s="77" t="s">
        <v>103</v>
      </c>
    </row>
    <row r="49" spans="1:11" s="22" customFormat="1" ht="12" customHeight="1">
      <c r="A49" s="20" t="s">
        <v>996</v>
      </c>
      <c r="B49" s="235"/>
      <c r="C49" s="235"/>
      <c r="D49" s="235"/>
      <c r="E49" s="235"/>
      <c r="F49" s="235"/>
      <c r="G49" s="235"/>
      <c r="H49" s="235"/>
      <c r="I49" s="235"/>
      <c r="J49" s="235"/>
      <c r="K49" s="25"/>
    </row>
    <row r="50" spans="1:11" ht="39.9" customHeight="1">
      <c r="A50" s="382" t="s">
        <v>337</v>
      </c>
      <c r="B50" s="382"/>
      <c r="C50" s="382"/>
      <c r="D50" s="382"/>
      <c r="E50" s="382"/>
      <c r="F50" s="382"/>
      <c r="G50" s="382"/>
      <c r="H50" s="382"/>
      <c r="I50" s="382"/>
      <c r="J50" s="382"/>
      <c r="K50" s="382"/>
    </row>
    <row r="51" spans="1:11" s="23" customFormat="1" ht="12" customHeight="1">
      <c r="A51" s="403" t="s">
        <v>1403</v>
      </c>
      <c r="B51" s="403"/>
      <c r="C51" s="403"/>
      <c r="D51" s="403"/>
      <c r="E51" s="403"/>
      <c r="F51" s="403"/>
      <c r="G51" s="403"/>
      <c r="H51" s="403"/>
      <c r="I51" s="403"/>
      <c r="J51" s="403"/>
      <c r="K51" s="403"/>
    </row>
    <row r="52" spans="1:11" s="23" customFormat="1" ht="12" customHeight="1">
      <c r="A52" s="16" t="s">
        <v>1528</v>
      </c>
      <c r="B52" s="8"/>
      <c r="C52" s="8"/>
      <c r="D52" s="8"/>
      <c r="E52" s="8"/>
      <c r="F52" s="8"/>
      <c r="G52" s="8"/>
      <c r="H52" s="8"/>
      <c r="I52" s="8"/>
      <c r="J52" s="8"/>
      <c r="K52" s="8"/>
    </row>
    <row r="53" spans="1:11" ht="12" customHeight="1"/>
    <row r="54" spans="1:11" ht="12" customHeight="1"/>
    <row r="55" spans="1:11" ht="12" customHeight="1"/>
    <row r="56" spans="1:11" ht="12" customHeight="1"/>
    <row r="57" spans="1:11" ht="12" customHeight="1"/>
    <row r="58" spans="1:11" ht="12" customHeight="1"/>
    <row r="59" spans="1:11" ht="12" customHeight="1"/>
    <row r="60" spans="1:11" ht="12" customHeight="1"/>
    <row r="61" spans="1:11" ht="12" customHeight="1"/>
    <row r="62" spans="1:11" ht="12" customHeight="1"/>
    <row r="63" spans="1:11" ht="12" customHeight="1"/>
    <row r="64" spans="1: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sheetData>
  <mergeCells count="35">
    <mergeCell ref="A51:K51"/>
    <mergeCell ref="A44:D44"/>
    <mergeCell ref="A45:D45"/>
    <mergeCell ref="A39:D39"/>
    <mergeCell ref="A42:D42"/>
    <mergeCell ref="A46:D46"/>
    <mergeCell ref="A47:D47"/>
    <mergeCell ref="A48:D48"/>
    <mergeCell ref="A50:K50"/>
    <mergeCell ref="A40:D40"/>
    <mergeCell ref="A41:D41"/>
    <mergeCell ref="A43:D43"/>
    <mergeCell ref="A38:D38"/>
    <mergeCell ref="A27:K27"/>
    <mergeCell ref="A29:D30"/>
    <mergeCell ref="E30:K30"/>
    <mergeCell ref="A32:D32"/>
    <mergeCell ref="A33:D33"/>
    <mergeCell ref="A34:D34"/>
    <mergeCell ref="A35:D35"/>
    <mergeCell ref="K4:K6"/>
    <mergeCell ref="I5:I6"/>
    <mergeCell ref="J5:J6"/>
    <mergeCell ref="B7:K7"/>
    <mergeCell ref="A20:K20"/>
    <mergeCell ref="A4:A7"/>
    <mergeCell ref="B4:B6"/>
    <mergeCell ref="C4:J4"/>
    <mergeCell ref="C5:D5"/>
    <mergeCell ref="E5:E6"/>
    <mergeCell ref="F5:G5"/>
    <mergeCell ref="H5:H6"/>
    <mergeCell ref="A36:D36"/>
    <mergeCell ref="A37:D37"/>
    <mergeCell ref="A23:K23"/>
  </mergeCells>
  <phoneticPr fontId="5" type="noConversion"/>
  <hyperlinks>
    <hyperlink ref="A2:I2" location="Inhaltsverzeichnis!A67" display="2.1.2 Ackerland und Dauergrünland der landwirtschaftlichen Betriebe¹ 1993 – 2010"/>
    <hyperlink ref="A27:K27" location="Inhaltsverzeichnis!A70" display="2.1.3 Landwirtschaftlich genutzte Fläche der landwirtschaftlichen Betriebe¹ 1997 – 2010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workbookViewId="0">
      <pane ySplit="6" topLeftCell="A7" activePane="bottomLeft" state="frozen"/>
      <selection pane="bottomLeft" activeCell="A7" sqref="A7"/>
    </sheetView>
  </sheetViews>
  <sheetFormatPr baseColWidth="10" defaultColWidth="11.44140625" defaultRowHeight="13.2"/>
  <cols>
    <col min="1" max="1" width="12.6640625" style="5" customWidth="1"/>
    <col min="2" max="2" width="4.5546875" style="5" customWidth="1"/>
    <col min="3" max="6" width="14.6640625" style="5" customWidth="1"/>
    <col min="7" max="16384" width="11.44140625" style="5"/>
  </cols>
  <sheetData>
    <row r="1" spans="1:6" s="56" customFormat="1" ht="12" customHeight="1">
      <c r="A1" s="49" t="s">
        <v>1443</v>
      </c>
      <c r="B1" s="49"/>
      <c r="C1" s="49"/>
      <c r="D1" s="49"/>
      <c r="E1" s="49"/>
      <c r="F1" s="49"/>
    </row>
    <row r="2" spans="1:6" s="56" customFormat="1" ht="24" customHeight="1">
      <c r="A2" s="380" t="s">
        <v>468</v>
      </c>
      <c r="B2" s="381"/>
      <c r="C2" s="381"/>
      <c r="D2" s="381"/>
      <c r="E2" s="381"/>
      <c r="F2" s="381"/>
    </row>
    <row r="3" spans="1:6" ht="12" customHeight="1"/>
    <row r="4" spans="1:6" ht="12" customHeight="1">
      <c r="A4" s="390" t="s">
        <v>1330</v>
      </c>
      <c r="B4" s="411"/>
      <c r="C4" s="359" t="s">
        <v>888</v>
      </c>
      <c r="D4" s="359" t="s">
        <v>1331</v>
      </c>
      <c r="E4" s="359" t="s">
        <v>1445</v>
      </c>
      <c r="F4" s="360"/>
    </row>
    <row r="5" spans="1:6" ht="60" customHeight="1">
      <c r="A5" s="412"/>
      <c r="B5" s="393"/>
      <c r="C5" s="359"/>
      <c r="D5" s="359"/>
      <c r="E5" s="47" t="s">
        <v>888</v>
      </c>
      <c r="F5" s="45" t="s">
        <v>1332</v>
      </c>
    </row>
    <row r="6" spans="1:6" ht="12" customHeight="1">
      <c r="A6" s="413"/>
      <c r="B6" s="386"/>
      <c r="C6" s="47" t="s">
        <v>215</v>
      </c>
      <c r="D6" s="47" t="s">
        <v>757</v>
      </c>
      <c r="E6" s="359" t="s">
        <v>889</v>
      </c>
      <c r="F6" s="360"/>
    </row>
    <row r="7" spans="1:6" ht="12" customHeight="1">
      <c r="A7" s="60"/>
      <c r="B7" s="60"/>
      <c r="C7" s="7"/>
      <c r="D7" s="7"/>
      <c r="E7" s="7"/>
      <c r="F7" s="7"/>
    </row>
    <row r="8" spans="1:6" ht="12" customHeight="1">
      <c r="A8" s="409" t="s">
        <v>1349</v>
      </c>
      <c r="B8" s="410"/>
      <c r="C8" s="113">
        <v>271</v>
      </c>
      <c r="D8" s="113">
        <v>3676</v>
      </c>
      <c r="E8" s="267" t="s">
        <v>997</v>
      </c>
      <c r="F8" s="267" t="s">
        <v>997</v>
      </c>
    </row>
    <row r="9" spans="1:6" ht="12" customHeight="1">
      <c r="A9" s="409" t="s">
        <v>1350</v>
      </c>
      <c r="B9" s="410"/>
      <c r="C9" s="113">
        <v>204</v>
      </c>
      <c r="D9" s="113">
        <v>1789</v>
      </c>
      <c r="E9" s="267" t="s">
        <v>997</v>
      </c>
      <c r="F9" s="267" t="s">
        <v>997</v>
      </c>
    </row>
    <row r="10" spans="1:6" ht="12" customHeight="1">
      <c r="A10" s="409" t="s">
        <v>1351</v>
      </c>
      <c r="B10" s="410"/>
      <c r="C10" s="113">
        <v>183</v>
      </c>
      <c r="D10" s="113">
        <v>2244</v>
      </c>
      <c r="E10" s="267" t="s">
        <v>997</v>
      </c>
      <c r="F10" s="267" t="s">
        <v>997</v>
      </c>
    </row>
    <row r="11" spans="1:6" ht="12" customHeight="1">
      <c r="A11" s="409" t="s">
        <v>1352</v>
      </c>
      <c r="B11" s="410"/>
      <c r="C11" s="113">
        <v>166</v>
      </c>
      <c r="D11" s="113">
        <v>2316</v>
      </c>
      <c r="E11" s="267" t="s">
        <v>997</v>
      </c>
      <c r="F11" s="267" t="s">
        <v>997</v>
      </c>
    </row>
    <row r="12" spans="1:6" ht="12" customHeight="1">
      <c r="A12" s="409" t="s">
        <v>1353</v>
      </c>
      <c r="B12" s="410"/>
      <c r="C12" s="113">
        <v>103</v>
      </c>
      <c r="D12" s="113">
        <v>1991</v>
      </c>
      <c r="E12" s="267" t="s">
        <v>997</v>
      </c>
      <c r="F12" s="267" t="s">
        <v>997</v>
      </c>
    </row>
    <row r="13" spans="1:6" ht="12" customHeight="1">
      <c r="A13" s="409" t="s">
        <v>1344</v>
      </c>
      <c r="B13" s="410"/>
      <c r="C13" s="113">
        <v>90</v>
      </c>
      <c r="D13" s="113">
        <v>1882</v>
      </c>
      <c r="E13" s="267" t="s">
        <v>997</v>
      </c>
      <c r="F13" s="267" t="s">
        <v>997</v>
      </c>
    </row>
    <row r="14" spans="1:6" ht="12" customHeight="1">
      <c r="A14" s="409" t="s">
        <v>1345</v>
      </c>
      <c r="B14" s="410"/>
      <c r="C14" s="113">
        <v>86</v>
      </c>
      <c r="D14" s="113">
        <v>1811</v>
      </c>
      <c r="E14" s="267" t="s">
        <v>997</v>
      </c>
      <c r="F14" s="267" t="s">
        <v>997</v>
      </c>
    </row>
    <row r="15" spans="1:6" ht="12" customHeight="1">
      <c r="A15" s="409" t="s">
        <v>1346</v>
      </c>
      <c r="B15" s="410"/>
      <c r="C15" s="113">
        <v>89</v>
      </c>
      <c r="D15" s="113">
        <v>2406</v>
      </c>
      <c r="E15" s="267" t="s">
        <v>997</v>
      </c>
      <c r="F15" s="267" t="s">
        <v>997</v>
      </c>
    </row>
    <row r="16" spans="1:6" ht="12" customHeight="1">
      <c r="A16" s="409" t="s">
        <v>1347</v>
      </c>
      <c r="B16" s="410"/>
      <c r="C16" s="113">
        <v>85</v>
      </c>
      <c r="D16" s="113">
        <v>2250</v>
      </c>
      <c r="E16" s="267" t="s">
        <v>997</v>
      </c>
      <c r="F16" s="267" t="s">
        <v>997</v>
      </c>
    </row>
    <row r="17" spans="1:7" ht="12" customHeight="1">
      <c r="A17" s="415" t="s">
        <v>106</v>
      </c>
      <c r="B17" s="415"/>
      <c r="C17" s="113">
        <v>66</v>
      </c>
      <c r="D17" s="113">
        <v>2182</v>
      </c>
      <c r="E17" s="267" t="s">
        <v>997</v>
      </c>
      <c r="F17" s="267" t="s">
        <v>997</v>
      </c>
    </row>
    <row r="18" spans="1:7" ht="12" customHeight="1">
      <c r="A18" s="415" t="s">
        <v>467</v>
      </c>
      <c r="B18" s="415"/>
      <c r="C18" s="113">
        <v>59</v>
      </c>
      <c r="D18" s="113">
        <v>1985</v>
      </c>
      <c r="E18" s="267" t="s">
        <v>997</v>
      </c>
      <c r="F18" s="267" t="s">
        <v>997</v>
      </c>
    </row>
    <row r="19" spans="1:7" ht="12" customHeight="1">
      <c r="A19" s="11"/>
      <c r="B19" s="11"/>
      <c r="C19" s="17"/>
      <c r="D19" s="17"/>
      <c r="E19" s="17"/>
      <c r="F19" s="17"/>
    </row>
    <row r="20" spans="1:7" ht="12" customHeight="1">
      <c r="A20" s="416"/>
      <c r="B20" s="416"/>
      <c r="C20" s="414" t="s">
        <v>469</v>
      </c>
      <c r="D20" s="414"/>
      <c r="E20" s="414"/>
      <c r="F20" s="414"/>
    </row>
    <row r="21" spans="1:7" ht="12" customHeight="1">
      <c r="A21" s="168" t="s">
        <v>1333</v>
      </c>
      <c r="B21" s="169">
        <v>5</v>
      </c>
      <c r="C21" s="207">
        <v>19</v>
      </c>
      <c r="D21" s="207">
        <v>26</v>
      </c>
      <c r="E21" s="346">
        <v>32.200000000000003</v>
      </c>
      <c r="F21" s="346">
        <v>1.3</v>
      </c>
    </row>
    <row r="22" spans="1:7" ht="12" customHeight="1">
      <c r="A22" s="168" t="s">
        <v>1334</v>
      </c>
      <c r="B22" s="169">
        <v>10</v>
      </c>
      <c r="C22" s="207">
        <v>8</v>
      </c>
      <c r="D22" s="207">
        <v>53</v>
      </c>
      <c r="E22" s="346">
        <v>13.6</v>
      </c>
      <c r="F22" s="346">
        <v>2.7</v>
      </c>
    </row>
    <row r="23" spans="1:7" ht="12" customHeight="1">
      <c r="A23" s="168" t="s">
        <v>1335</v>
      </c>
      <c r="B23" s="169" t="s">
        <v>1336</v>
      </c>
      <c r="C23" s="207">
        <v>7</v>
      </c>
      <c r="D23" s="207">
        <v>91</v>
      </c>
      <c r="E23" s="346">
        <v>11.9</v>
      </c>
      <c r="F23" s="346">
        <v>4.5999999999999996</v>
      </c>
    </row>
    <row r="24" spans="1:7" ht="12" customHeight="1">
      <c r="A24" s="168" t="s">
        <v>1337</v>
      </c>
      <c r="B24" s="169">
        <v>50</v>
      </c>
      <c r="C24" s="207">
        <v>13</v>
      </c>
      <c r="D24" s="207">
        <v>429</v>
      </c>
      <c r="E24" s="346">
        <v>22</v>
      </c>
      <c r="F24" s="346">
        <v>21.6</v>
      </c>
    </row>
    <row r="25" spans="1:7" ht="12" customHeight="1">
      <c r="A25" s="168" t="s">
        <v>1338</v>
      </c>
      <c r="B25" s="169" t="s">
        <v>1339</v>
      </c>
      <c r="C25" s="207">
        <v>5</v>
      </c>
      <c r="D25" s="207" t="s">
        <v>103</v>
      </c>
      <c r="E25" s="346">
        <v>8.5</v>
      </c>
      <c r="F25" s="346" t="s">
        <v>103</v>
      </c>
    </row>
    <row r="26" spans="1:7" ht="12" customHeight="1">
      <c r="A26" s="168" t="s">
        <v>1340</v>
      </c>
      <c r="B26" s="169" t="s">
        <v>1341</v>
      </c>
      <c r="C26" s="207">
        <v>6</v>
      </c>
      <c r="D26" s="207">
        <v>804</v>
      </c>
      <c r="E26" s="346">
        <v>10.199999999999999</v>
      </c>
      <c r="F26" s="346">
        <v>40.5</v>
      </c>
    </row>
    <row r="27" spans="1:7" ht="12" customHeight="1">
      <c r="A27" s="168" t="s">
        <v>1342</v>
      </c>
      <c r="B27" s="169">
        <v>500</v>
      </c>
      <c r="C27" s="207">
        <v>1</v>
      </c>
      <c r="D27" s="207" t="s">
        <v>103</v>
      </c>
      <c r="E27" s="346">
        <v>1.7</v>
      </c>
      <c r="F27" s="346" t="s">
        <v>103</v>
      </c>
    </row>
    <row r="28" spans="1:7" ht="12" customHeight="1">
      <c r="A28" s="168" t="s">
        <v>1343</v>
      </c>
      <c r="B28" s="169" t="s">
        <v>1476</v>
      </c>
      <c r="C28" s="113" t="s">
        <v>1494</v>
      </c>
      <c r="D28" s="113" t="s">
        <v>1494</v>
      </c>
      <c r="E28" s="346" t="s">
        <v>1494</v>
      </c>
      <c r="F28" s="346" t="s">
        <v>1494</v>
      </c>
    </row>
    <row r="29" spans="1:7" ht="12" customHeight="1">
      <c r="A29" s="266" t="s">
        <v>297</v>
      </c>
      <c r="B29" s="213"/>
      <c r="C29" s="113" t="s">
        <v>1494</v>
      </c>
      <c r="D29" s="113" t="s">
        <v>1494</v>
      </c>
      <c r="E29" s="346" t="s">
        <v>1494</v>
      </c>
      <c r="F29" s="346" t="s">
        <v>1494</v>
      </c>
    </row>
    <row r="30" spans="1:7" s="22" customFormat="1" ht="12" customHeight="1">
      <c r="A30" s="20" t="s">
        <v>996</v>
      </c>
      <c r="B30" s="25"/>
      <c r="C30" s="25"/>
      <c r="D30" s="25"/>
      <c r="E30" s="25"/>
      <c r="F30" s="25"/>
    </row>
    <row r="31" spans="1:7" ht="39.9" customHeight="1">
      <c r="A31" s="382" t="s">
        <v>337</v>
      </c>
      <c r="B31" s="382"/>
      <c r="C31" s="382"/>
      <c r="D31" s="382"/>
      <c r="E31" s="382"/>
      <c r="F31" s="382"/>
      <c r="G31" s="382"/>
    </row>
    <row r="32" spans="1:7" ht="12" customHeight="1">
      <c r="A32" s="16" t="s">
        <v>1531</v>
      </c>
      <c r="B32" s="8"/>
      <c r="C32" s="8"/>
      <c r="D32" s="8"/>
      <c r="E32" s="8"/>
      <c r="F32" s="8"/>
    </row>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20">
    <mergeCell ref="A31:G31"/>
    <mergeCell ref="C20:F20"/>
    <mergeCell ref="A18:B18"/>
    <mergeCell ref="A20:B20"/>
    <mergeCell ref="A14:B14"/>
    <mergeCell ref="A17:B17"/>
    <mergeCell ref="A2:F2"/>
    <mergeCell ref="E4:F4"/>
    <mergeCell ref="C4:C5"/>
    <mergeCell ref="D4:D5"/>
    <mergeCell ref="A4:B6"/>
    <mergeCell ref="E6:F6"/>
    <mergeCell ref="A8:B8"/>
    <mergeCell ref="A15:B15"/>
    <mergeCell ref="A16:B16"/>
    <mergeCell ref="A9:B9"/>
    <mergeCell ref="A10:B10"/>
    <mergeCell ref="A13:B13"/>
    <mergeCell ref="A12:B12"/>
    <mergeCell ref="A11:B11"/>
  </mergeCells>
  <phoneticPr fontId="5" type="noConversion"/>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B23 B25:B26 A8:B18 B28"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topLeftCell="A7" workbookViewId="0"/>
  </sheetViews>
  <sheetFormatPr baseColWidth="10" defaultColWidth="11.44140625" defaultRowHeight="13.2"/>
  <cols>
    <col min="1" max="1" width="6.6640625" style="5" customWidth="1"/>
    <col min="2" max="3" width="8.44140625" style="5" customWidth="1"/>
    <col min="4" max="11" width="8.33203125" style="5" customWidth="1"/>
    <col min="12" max="16384" width="11.44140625" style="5"/>
  </cols>
  <sheetData>
    <row r="1" spans="1:12" s="56" customFormat="1" ht="12" customHeight="1">
      <c r="A1" s="49" t="s">
        <v>1443</v>
      </c>
      <c r="B1" s="49"/>
      <c r="C1" s="49"/>
      <c r="D1" s="49"/>
      <c r="E1" s="49"/>
      <c r="F1" s="49"/>
      <c r="G1" s="49"/>
      <c r="H1" s="49"/>
      <c r="I1" s="49"/>
      <c r="J1" s="49"/>
      <c r="K1" s="49"/>
      <c r="L1" s="85"/>
    </row>
    <row r="2" spans="1:12" s="56" customFormat="1" ht="12" customHeight="1">
      <c r="A2" s="42" t="s">
        <v>1529</v>
      </c>
      <c r="B2" s="31"/>
      <c r="C2" s="31"/>
      <c r="D2" s="31"/>
      <c r="E2" s="31"/>
      <c r="F2" s="31"/>
      <c r="G2" s="83"/>
      <c r="H2" s="83"/>
      <c r="I2" s="83"/>
      <c r="J2" s="83"/>
      <c r="K2" s="83"/>
    </row>
    <row r="3" spans="1:12" ht="12" customHeight="1"/>
    <row r="4" spans="1:12" ht="12" customHeight="1">
      <c r="A4" s="364" t="s">
        <v>1465</v>
      </c>
      <c r="B4" s="364"/>
      <c r="C4" s="419"/>
      <c r="D4" s="359" t="s">
        <v>1451</v>
      </c>
      <c r="E4" s="359"/>
      <c r="F4" s="359"/>
      <c r="G4" s="359"/>
      <c r="H4" s="359"/>
      <c r="I4" s="359"/>
      <c r="J4" s="359"/>
      <c r="K4" s="360"/>
    </row>
    <row r="5" spans="1:12" ht="12" customHeight="1">
      <c r="A5" s="420"/>
      <c r="B5" s="420"/>
      <c r="C5" s="419"/>
      <c r="D5" s="359" t="s">
        <v>1452</v>
      </c>
      <c r="E5" s="359"/>
      <c r="F5" s="359"/>
      <c r="G5" s="359"/>
      <c r="H5" s="359"/>
      <c r="I5" s="359"/>
      <c r="J5" s="359"/>
      <c r="K5" s="360"/>
    </row>
    <row r="6" spans="1:12" ht="24" customHeight="1">
      <c r="A6" s="420"/>
      <c r="B6" s="420"/>
      <c r="C6" s="419"/>
      <c r="D6" s="99" t="s">
        <v>56</v>
      </c>
      <c r="E6" s="99" t="s">
        <v>1453</v>
      </c>
      <c r="F6" s="99" t="s">
        <v>1454</v>
      </c>
      <c r="G6" s="99" t="s">
        <v>1455</v>
      </c>
      <c r="H6" s="100" t="s">
        <v>1456</v>
      </c>
      <c r="I6" s="100" t="s">
        <v>1457</v>
      </c>
      <c r="J6" s="100" t="s">
        <v>1458</v>
      </c>
      <c r="K6" s="101" t="s">
        <v>1478</v>
      </c>
    </row>
    <row r="7" spans="1:12" ht="12" customHeight="1">
      <c r="A7" s="72"/>
      <c r="B7" s="72"/>
      <c r="C7" s="72"/>
      <c r="D7" s="102"/>
      <c r="E7" s="102"/>
      <c r="F7" s="102"/>
      <c r="G7" s="102"/>
      <c r="H7" s="102"/>
      <c r="I7" s="102"/>
      <c r="J7" s="102"/>
      <c r="K7" s="102"/>
    </row>
    <row r="8" spans="1:12" ht="12" customHeight="1">
      <c r="A8" s="416"/>
      <c r="B8" s="416"/>
      <c r="C8" s="416"/>
      <c r="D8" s="421" t="s">
        <v>1459</v>
      </c>
      <c r="E8" s="421"/>
      <c r="F8" s="421"/>
      <c r="G8" s="421"/>
      <c r="H8" s="421"/>
      <c r="I8" s="421"/>
      <c r="J8" s="421"/>
      <c r="K8" s="421"/>
    </row>
    <row r="9" spans="1:12" ht="12" customHeight="1">
      <c r="A9" s="418" t="s">
        <v>1460</v>
      </c>
      <c r="B9" s="418"/>
      <c r="C9" s="418"/>
      <c r="D9" s="77">
        <v>19</v>
      </c>
      <c r="E9" s="77">
        <v>8</v>
      </c>
      <c r="F9" s="77">
        <v>20</v>
      </c>
      <c r="G9" s="77">
        <v>5</v>
      </c>
      <c r="H9" s="77">
        <v>7</v>
      </c>
      <c r="I9" s="77" t="s">
        <v>1494</v>
      </c>
      <c r="J9" s="77" t="s">
        <v>1494</v>
      </c>
      <c r="K9" s="77">
        <v>59</v>
      </c>
    </row>
    <row r="10" spans="1:12" ht="12" customHeight="1">
      <c r="A10" s="418" t="s">
        <v>1354</v>
      </c>
      <c r="B10" s="418"/>
      <c r="C10" s="418"/>
      <c r="D10" s="77">
        <v>3</v>
      </c>
      <c r="E10" s="77">
        <v>3</v>
      </c>
      <c r="F10" s="77">
        <v>15</v>
      </c>
      <c r="G10" s="77">
        <v>5</v>
      </c>
      <c r="H10" s="77">
        <v>7</v>
      </c>
      <c r="I10" s="77" t="s">
        <v>1494</v>
      </c>
      <c r="J10" s="77" t="s">
        <v>1494</v>
      </c>
      <c r="K10" s="77">
        <v>33</v>
      </c>
    </row>
    <row r="11" spans="1:12" ht="12" customHeight="1">
      <c r="A11" s="407" t="s">
        <v>1355</v>
      </c>
      <c r="B11" s="407"/>
      <c r="C11" s="407"/>
      <c r="D11" s="77"/>
      <c r="E11" s="77"/>
      <c r="F11" s="77"/>
      <c r="G11" s="77"/>
      <c r="H11" s="77"/>
      <c r="I11" s="77"/>
      <c r="J11" s="77"/>
      <c r="K11" s="77"/>
    </row>
    <row r="12" spans="1:12" ht="12" customHeight="1">
      <c r="A12" s="404" t="s">
        <v>1200</v>
      </c>
      <c r="B12" s="404"/>
      <c r="C12" s="404"/>
      <c r="D12" s="77" t="s">
        <v>103</v>
      </c>
      <c r="E12" s="77" t="s">
        <v>103</v>
      </c>
      <c r="F12" s="77" t="s">
        <v>103</v>
      </c>
      <c r="G12" s="77" t="s">
        <v>103</v>
      </c>
      <c r="H12" s="77" t="s">
        <v>103</v>
      </c>
      <c r="I12" s="77" t="s">
        <v>103</v>
      </c>
      <c r="J12" s="77" t="s">
        <v>103</v>
      </c>
      <c r="K12" s="77">
        <v>26</v>
      </c>
      <c r="L12" s="90"/>
    </row>
    <row r="13" spans="1:12" ht="12" customHeight="1">
      <c r="A13" s="404" t="s">
        <v>1356</v>
      </c>
      <c r="B13" s="404"/>
      <c r="C13" s="404"/>
      <c r="D13" s="77">
        <v>1</v>
      </c>
      <c r="E13" s="77" t="s">
        <v>1494</v>
      </c>
      <c r="F13" s="77">
        <v>3</v>
      </c>
      <c r="G13" s="77">
        <v>2</v>
      </c>
      <c r="H13" s="77">
        <v>4</v>
      </c>
      <c r="I13" s="77" t="s">
        <v>1494</v>
      </c>
      <c r="J13" s="77" t="s">
        <v>1494</v>
      </c>
      <c r="K13" s="77">
        <v>10</v>
      </c>
    </row>
    <row r="14" spans="1:12" ht="12" customHeight="1">
      <c r="A14" s="422" t="s">
        <v>1357</v>
      </c>
      <c r="B14" s="422"/>
      <c r="C14" s="422"/>
      <c r="D14" s="77">
        <v>1</v>
      </c>
      <c r="E14" s="77" t="s">
        <v>1494</v>
      </c>
      <c r="F14" s="77">
        <v>1</v>
      </c>
      <c r="G14" s="77">
        <v>1</v>
      </c>
      <c r="H14" s="77" t="s">
        <v>1494</v>
      </c>
      <c r="I14" s="77" t="s">
        <v>1494</v>
      </c>
      <c r="J14" s="77" t="s">
        <v>1494</v>
      </c>
      <c r="K14" s="77">
        <v>3</v>
      </c>
    </row>
    <row r="15" spans="1:12" ht="12" customHeight="1">
      <c r="A15" s="404" t="s">
        <v>1359</v>
      </c>
      <c r="B15" s="404"/>
      <c r="C15" s="404"/>
      <c r="D15" s="77" t="s">
        <v>1494</v>
      </c>
      <c r="E15" s="77" t="s">
        <v>1494</v>
      </c>
      <c r="F15" s="77">
        <v>2</v>
      </c>
      <c r="G15" s="77" t="s">
        <v>1494</v>
      </c>
      <c r="H15" s="77">
        <v>3</v>
      </c>
      <c r="I15" s="77" t="s">
        <v>1494</v>
      </c>
      <c r="J15" s="77" t="s">
        <v>1494</v>
      </c>
      <c r="K15" s="77">
        <v>5</v>
      </c>
    </row>
    <row r="16" spans="1:12" ht="12" customHeight="1">
      <c r="A16" s="404" t="s">
        <v>1358</v>
      </c>
      <c r="B16" s="404"/>
      <c r="C16" s="404"/>
      <c r="D16" s="77">
        <v>2</v>
      </c>
      <c r="E16" s="77">
        <v>1</v>
      </c>
      <c r="F16" s="77">
        <v>2</v>
      </c>
      <c r="G16" s="77">
        <v>2</v>
      </c>
      <c r="H16" s="77">
        <v>2</v>
      </c>
      <c r="I16" s="77" t="s">
        <v>1494</v>
      </c>
      <c r="J16" s="77" t="s">
        <v>1494</v>
      </c>
      <c r="K16" s="77">
        <v>9</v>
      </c>
    </row>
    <row r="17" spans="1:12" ht="12" customHeight="1">
      <c r="A17" s="404" t="s">
        <v>1463</v>
      </c>
      <c r="B17" s="404"/>
      <c r="C17" s="404"/>
      <c r="D17" s="77">
        <v>1</v>
      </c>
      <c r="E17" s="77">
        <v>1</v>
      </c>
      <c r="F17" s="77">
        <v>3</v>
      </c>
      <c r="G17" s="77">
        <v>1</v>
      </c>
      <c r="H17" s="77">
        <v>1</v>
      </c>
      <c r="I17" s="77" t="s">
        <v>1494</v>
      </c>
      <c r="J17" s="77" t="s">
        <v>1494</v>
      </c>
      <c r="K17" s="77">
        <v>7</v>
      </c>
    </row>
    <row r="18" spans="1:12" s="22" customFormat="1" ht="12" customHeight="1">
      <c r="A18" s="404" t="s">
        <v>1412</v>
      </c>
      <c r="B18" s="404"/>
      <c r="C18" s="404"/>
      <c r="D18" s="77" t="s">
        <v>103</v>
      </c>
      <c r="E18" s="77" t="s">
        <v>103</v>
      </c>
      <c r="F18" s="77" t="s">
        <v>103</v>
      </c>
      <c r="G18" s="77" t="s">
        <v>103</v>
      </c>
      <c r="H18" s="77" t="s">
        <v>103</v>
      </c>
      <c r="I18" s="77" t="s">
        <v>103</v>
      </c>
      <c r="J18" s="77" t="s">
        <v>103</v>
      </c>
      <c r="K18" s="77">
        <v>1</v>
      </c>
      <c r="L18" s="111"/>
    </row>
    <row r="19" spans="1:12" s="22" customFormat="1" ht="12" customHeight="1">
      <c r="A19" s="404" t="s">
        <v>1413</v>
      </c>
      <c r="B19" s="404"/>
      <c r="C19" s="404"/>
      <c r="D19" s="77" t="s">
        <v>103</v>
      </c>
      <c r="E19" s="77" t="s">
        <v>103</v>
      </c>
      <c r="F19" s="77" t="s">
        <v>103</v>
      </c>
      <c r="G19" s="77" t="s">
        <v>103</v>
      </c>
      <c r="H19" s="77" t="s">
        <v>103</v>
      </c>
      <c r="I19" s="77" t="s">
        <v>103</v>
      </c>
      <c r="J19" s="77" t="s">
        <v>103</v>
      </c>
      <c r="K19" s="77">
        <v>2</v>
      </c>
    </row>
    <row r="20" spans="1:12" ht="12" customHeight="1">
      <c r="A20" s="404" t="s">
        <v>1368</v>
      </c>
      <c r="B20" s="404"/>
      <c r="C20" s="404"/>
      <c r="D20" s="77" t="s">
        <v>103</v>
      </c>
      <c r="E20" s="77" t="s">
        <v>103</v>
      </c>
      <c r="F20" s="77" t="s">
        <v>103</v>
      </c>
      <c r="G20" s="77" t="s">
        <v>103</v>
      </c>
      <c r="H20" s="77" t="s">
        <v>103</v>
      </c>
      <c r="I20" s="77" t="s">
        <v>103</v>
      </c>
      <c r="J20" s="77" t="s">
        <v>103</v>
      </c>
      <c r="K20" s="77">
        <v>7</v>
      </c>
    </row>
    <row r="21" spans="1:12" ht="12" customHeight="1">
      <c r="A21" s="4"/>
      <c r="B21" s="4"/>
      <c r="C21" s="4"/>
      <c r="D21" s="19"/>
      <c r="E21" s="19"/>
      <c r="F21" s="19"/>
      <c r="G21" s="19"/>
      <c r="H21" s="19"/>
      <c r="I21" s="19"/>
      <c r="J21" s="19"/>
      <c r="K21" s="19"/>
    </row>
    <row r="22" spans="1:12" ht="12" customHeight="1">
      <c r="A22" s="416"/>
      <c r="B22" s="416"/>
      <c r="C22" s="416"/>
      <c r="D22" s="423" t="s">
        <v>1462</v>
      </c>
      <c r="E22" s="423"/>
      <c r="F22" s="423"/>
      <c r="G22" s="423"/>
      <c r="H22" s="423"/>
      <c r="I22" s="423"/>
      <c r="J22" s="423"/>
      <c r="K22" s="423"/>
    </row>
    <row r="23" spans="1:12" ht="12" customHeight="1">
      <c r="A23" s="418" t="s">
        <v>446</v>
      </c>
      <c r="B23" s="418"/>
      <c r="C23" s="418"/>
      <c r="D23" s="77" t="s">
        <v>103</v>
      </c>
      <c r="E23" s="77" t="s">
        <v>103</v>
      </c>
      <c r="F23" s="77" t="s">
        <v>103</v>
      </c>
      <c r="G23" s="77" t="s">
        <v>103</v>
      </c>
      <c r="H23" s="77" t="s">
        <v>103</v>
      </c>
      <c r="I23" s="77" t="s">
        <v>103</v>
      </c>
      <c r="J23" s="77" t="s">
        <v>103</v>
      </c>
      <c r="K23" s="77">
        <v>579</v>
      </c>
      <c r="L23" s="90"/>
    </row>
    <row r="24" spans="1:12" ht="12" customHeight="1">
      <c r="A24" s="418" t="s">
        <v>894</v>
      </c>
      <c r="B24" s="418"/>
      <c r="C24" s="418"/>
      <c r="D24" s="77" t="s">
        <v>103</v>
      </c>
      <c r="E24" s="77" t="s">
        <v>1494</v>
      </c>
      <c r="F24" s="77" t="s">
        <v>103</v>
      </c>
      <c r="G24" s="77" t="s">
        <v>103</v>
      </c>
      <c r="H24" s="77" t="s">
        <v>103</v>
      </c>
      <c r="I24" s="77" t="s">
        <v>1494</v>
      </c>
      <c r="J24" s="77" t="s">
        <v>1494</v>
      </c>
      <c r="K24" s="77">
        <v>494</v>
      </c>
    </row>
    <row r="25" spans="1:12" ht="12" customHeight="1">
      <c r="A25" s="404" t="s">
        <v>1369</v>
      </c>
      <c r="B25" s="404"/>
      <c r="C25" s="404"/>
      <c r="D25" s="77" t="s">
        <v>103</v>
      </c>
      <c r="E25" s="77" t="s">
        <v>1494</v>
      </c>
      <c r="F25" s="77" t="s">
        <v>103</v>
      </c>
      <c r="G25" s="77" t="s">
        <v>103</v>
      </c>
      <c r="H25" s="77" t="s">
        <v>1494</v>
      </c>
      <c r="I25" s="77" t="s">
        <v>1494</v>
      </c>
      <c r="J25" s="77" t="s">
        <v>1494</v>
      </c>
      <c r="K25" s="77" t="s">
        <v>103</v>
      </c>
    </row>
    <row r="26" spans="1:12" ht="12" customHeight="1">
      <c r="A26" s="418" t="s">
        <v>926</v>
      </c>
      <c r="B26" s="418"/>
      <c r="C26" s="418"/>
      <c r="D26" s="77" t="s">
        <v>1494</v>
      </c>
      <c r="E26" s="77" t="s">
        <v>1494</v>
      </c>
      <c r="F26" s="77" t="s">
        <v>103</v>
      </c>
      <c r="G26" s="77" t="s">
        <v>1494</v>
      </c>
      <c r="H26" s="77" t="s">
        <v>103</v>
      </c>
      <c r="I26" s="77" t="s">
        <v>1494</v>
      </c>
      <c r="J26" s="77" t="s">
        <v>1494</v>
      </c>
      <c r="K26" s="77">
        <v>65</v>
      </c>
    </row>
    <row r="27" spans="1:12" ht="12" customHeight="1">
      <c r="A27" s="418" t="s">
        <v>895</v>
      </c>
      <c r="B27" s="418"/>
      <c r="C27" s="418"/>
      <c r="D27" s="77" t="s">
        <v>103</v>
      </c>
      <c r="E27" s="77" t="s">
        <v>103</v>
      </c>
      <c r="F27" s="77" t="s">
        <v>103</v>
      </c>
      <c r="G27" s="77" t="s">
        <v>103</v>
      </c>
      <c r="H27" s="77" t="s">
        <v>103</v>
      </c>
      <c r="I27" s="77" t="s">
        <v>1494</v>
      </c>
      <c r="J27" s="77" t="s">
        <v>1494</v>
      </c>
      <c r="K27" s="77">
        <v>440</v>
      </c>
    </row>
    <row r="28" spans="1:12" ht="12" customHeight="1">
      <c r="A28" s="418" t="s">
        <v>1463</v>
      </c>
      <c r="B28" s="418"/>
      <c r="C28" s="418"/>
      <c r="D28" s="77" t="s">
        <v>103</v>
      </c>
      <c r="E28" s="77" t="s">
        <v>103</v>
      </c>
      <c r="F28" s="77" t="s">
        <v>103</v>
      </c>
      <c r="G28" s="77" t="s">
        <v>103</v>
      </c>
      <c r="H28" s="77" t="s">
        <v>103</v>
      </c>
      <c r="I28" s="77" t="s">
        <v>1494</v>
      </c>
      <c r="J28" s="77" t="s">
        <v>1494</v>
      </c>
      <c r="K28" s="77">
        <v>284</v>
      </c>
    </row>
    <row r="29" spans="1:12" s="22" customFormat="1" ht="12" customHeight="1">
      <c r="A29" s="418" t="s">
        <v>1412</v>
      </c>
      <c r="B29" s="418"/>
      <c r="C29" s="418"/>
      <c r="D29" s="77" t="s">
        <v>103</v>
      </c>
      <c r="E29" s="77" t="s">
        <v>103</v>
      </c>
      <c r="F29" s="77" t="s">
        <v>103</v>
      </c>
      <c r="G29" s="77" t="s">
        <v>103</v>
      </c>
      <c r="H29" s="77" t="s">
        <v>103</v>
      </c>
      <c r="I29" s="77" t="s">
        <v>103</v>
      </c>
      <c r="J29" s="77" t="s">
        <v>103</v>
      </c>
      <c r="K29" s="77" t="s">
        <v>103</v>
      </c>
      <c r="L29" s="111"/>
    </row>
    <row r="30" spans="1:12" s="22" customFormat="1" ht="12" customHeight="1">
      <c r="A30" s="418" t="s">
        <v>1413</v>
      </c>
      <c r="B30" s="418"/>
      <c r="C30" s="418"/>
      <c r="D30" s="77" t="s">
        <v>103</v>
      </c>
      <c r="E30" s="77" t="s">
        <v>103</v>
      </c>
      <c r="F30" s="77" t="s">
        <v>103</v>
      </c>
      <c r="G30" s="77" t="s">
        <v>103</v>
      </c>
      <c r="H30" s="77" t="s">
        <v>103</v>
      </c>
      <c r="I30" s="77" t="s">
        <v>103</v>
      </c>
      <c r="J30" s="77" t="s">
        <v>103</v>
      </c>
      <c r="K30" s="77" t="s">
        <v>103</v>
      </c>
    </row>
    <row r="31" spans="1:12" ht="12" customHeight="1">
      <c r="A31" s="418" t="s">
        <v>1464</v>
      </c>
      <c r="B31" s="418"/>
      <c r="C31" s="418"/>
      <c r="D31" s="77" t="s">
        <v>103</v>
      </c>
      <c r="E31" s="77" t="s">
        <v>103</v>
      </c>
      <c r="F31" s="77" t="s">
        <v>103</v>
      </c>
      <c r="G31" s="77" t="s">
        <v>103</v>
      </c>
      <c r="H31" s="77" t="s">
        <v>103</v>
      </c>
      <c r="I31" s="77" t="s">
        <v>103</v>
      </c>
      <c r="J31" s="77" t="s">
        <v>103</v>
      </c>
      <c r="K31" s="77">
        <v>147</v>
      </c>
    </row>
    <row r="32" spans="1:12" s="22" customFormat="1" ht="12" customHeight="1">
      <c r="A32" s="20" t="s">
        <v>996</v>
      </c>
      <c r="B32" s="20"/>
      <c r="C32" s="25"/>
      <c r="D32" s="25"/>
      <c r="E32" s="25"/>
      <c r="F32" s="25"/>
      <c r="G32" s="25"/>
      <c r="H32" s="25"/>
      <c r="I32" s="25"/>
      <c r="J32" s="25"/>
      <c r="K32" s="25"/>
    </row>
    <row r="33" spans="1:11" s="22" customFormat="1" ht="12" customHeight="1">
      <c r="A33" s="382" t="s">
        <v>1366</v>
      </c>
      <c r="B33" s="382"/>
      <c r="C33" s="382"/>
      <c r="D33" s="382"/>
      <c r="E33" s="382"/>
      <c r="F33" s="382"/>
      <c r="G33" s="382"/>
      <c r="H33" s="382"/>
      <c r="I33" s="382"/>
      <c r="J33" s="382"/>
      <c r="K33" s="382"/>
    </row>
    <row r="34" spans="1:11" s="23" customFormat="1" ht="12" customHeight="1">
      <c r="A34" s="16" t="s">
        <v>338</v>
      </c>
      <c r="B34" s="16"/>
      <c r="C34" s="8"/>
      <c r="D34" s="8"/>
      <c r="E34" s="8"/>
      <c r="F34" s="8"/>
      <c r="G34" s="8"/>
      <c r="H34" s="8"/>
      <c r="I34" s="8"/>
      <c r="J34" s="8"/>
      <c r="K34" s="8"/>
    </row>
    <row r="35" spans="1:11" s="23" customFormat="1" ht="12" customHeight="1">
      <c r="A35" s="16"/>
      <c r="B35" s="16"/>
      <c r="C35" s="8"/>
      <c r="D35" s="8"/>
      <c r="E35" s="8"/>
      <c r="F35" s="8"/>
      <c r="G35" s="8"/>
      <c r="H35" s="8"/>
      <c r="I35" s="8"/>
      <c r="J35" s="8"/>
      <c r="K35" s="8"/>
    </row>
    <row r="36" spans="1:11" ht="12" customHeight="1"/>
    <row r="37" spans="1:11" customFormat="1" ht="12" customHeight="1">
      <c r="A37" s="42" t="s">
        <v>1530</v>
      </c>
      <c r="B37" s="31"/>
      <c r="C37" s="31"/>
      <c r="D37" s="31"/>
      <c r="E37" s="31"/>
      <c r="F37" s="31"/>
      <c r="G37" s="31"/>
      <c r="H37" s="83"/>
      <c r="I37" s="83"/>
      <c r="J37" s="83"/>
      <c r="K37" s="83"/>
    </row>
    <row r="38" spans="1:11" customFormat="1" ht="12" customHeight="1">
      <c r="A38" s="4"/>
      <c r="B38" s="27"/>
      <c r="C38" s="17"/>
      <c r="D38" s="17"/>
      <c r="E38" s="17"/>
      <c r="F38" s="17"/>
      <c r="G38" s="17"/>
      <c r="H38" s="17"/>
      <c r="I38" s="17"/>
      <c r="J38" s="17"/>
      <c r="K38" s="17"/>
    </row>
    <row r="39" spans="1:11" customFormat="1" ht="24" customHeight="1">
      <c r="A39" s="369" t="s">
        <v>1523</v>
      </c>
      <c r="B39" s="359" t="s">
        <v>339</v>
      </c>
      <c r="C39" s="359"/>
      <c r="D39" s="359" t="s">
        <v>926</v>
      </c>
      <c r="E39" s="359"/>
      <c r="F39" s="359" t="s">
        <v>895</v>
      </c>
      <c r="G39" s="359"/>
      <c r="H39" s="359" t="s">
        <v>340</v>
      </c>
      <c r="I39" s="360"/>
      <c r="J39" s="359" t="s">
        <v>341</v>
      </c>
      <c r="K39" s="360"/>
    </row>
    <row r="40" spans="1:11" customFormat="1" ht="12" customHeight="1">
      <c r="A40" s="401"/>
      <c r="B40" s="47" t="s">
        <v>888</v>
      </c>
      <c r="C40" s="47" t="s">
        <v>99</v>
      </c>
      <c r="D40" s="47" t="s">
        <v>888</v>
      </c>
      <c r="E40" s="47" t="s">
        <v>99</v>
      </c>
      <c r="F40" s="47" t="s">
        <v>888</v>
      </c>
      <c r="G40" s="47" t="s">
        <v>99</v>
      </c>
      <c r="H40" s="47" t="s">
        <v>888</v>
      </c>
      <c r="I40" s="47" t="s">
        <v>99</v>
      </c>
      <c r="J40" s="47" t="s">
        <v>888</v>
      </c>
      <c r="K40" s="45" t="s">
        <v>99</v>
      </c>
    </row>
    <row r="41" spans="1:11" customFormat="1" ht="12" customHeight="1">
      <c r="A41" s="68"/>
      <c r="B41" s="7"/>
      <c r="C41" s="7"/>
      <c r="D41" s="7"/>
      <c r="E41" s="7"/>
      <c r="F41" s="7"/>
      <c r="G41" s="7"/>
      <c r="H41" s="7"/>
      <c r="I41" s="7"/>
      <c r="J41" s="7"/>
      <c r="K41" s="7"/>
    </row>
    <row r="42" spans="1:11" customFormat="1" ht="12" customHeight="1">
      <c r="A42" s="324" t="s">
        <v>470</v>
      </c>
      <c r="B42" s="77">
        <v>26</v>
      </c>
      <c r="C42" s="77">
        <v>1179</v>
      </c>
      <c r="D42" s="77">
        <v>53</v>
      </c>
      <c r="E42" s="77">
        <v>2047</v>
      </c>
      <c r="F42" s="77">
        <v>57</v>
      </c>
      <c r="G42" s="77">
        <v>1061</v>
      </c>
      <c r="H42" s="77">
        <v>202</v>
      </c>
      <c r="I42" s="77">
        <v>3556</v>
      </c>
      <c r="J42" s="77">
        <v>114</v>
      </c>
      <c r="K42" s="77">
        <v>27215</v>
      </c>
    </row>
    <row r="43" spans="1:11" customFormat="1" ht="12" customHeight="1">
      <c r="A43" s="324" t="s">
        <v>471</v>
      </c>
      <c r="B43" s="77">
        <v>22</v>
      </c>
      <c r="C43" s="77">
        <v>1163</v>
      </c>
      <c r="D43" s="77">
        <v>43</v>
      </c>
      <c r="E43" s="77">
        <v>2020</v>
      </c>
      <c r="F43" s="77">
        <v>51</v>
      </c>
      <c r="G43" s="77">
        <v>1513</v>
      </c>
      <c r="H43" s="77">
        <v>178</v>
      </c>
      <c r="I43" s="77">
        <v>3136</v>
      </c>
      <c r="J43" s="77">
        <v>91</v>
      </c>
      <c r="K43" s="77">
        <v>22495</v>
      </c>
    </row>
    <row r="44" spans="1:11" customFormat="1" ht="12" customHeight="1">
      <c r="A44" s="324" t="s">
        <v>472</v>
      </c>
      <c r="B44" s="77">
        <v>20</v>
      </c>
      <c r="C44" s="77">
        <v>1010</v>
      </c>
      <c r="D44" s="77">
        <v>33</v>
      </c>
      <c r="E44" s="77">
        <v>1205</v>
      </c>
      <c r="F44" s="77">
        <v>43</v>
      </c>
      <c r="G44" s="77">
        <v>517</v>
      </c>
      <c r="H44" s="77">
        <v>152</v>
      </c>
      <c r="I44" s="77">
        <v>2740</v>
      </c>
      <c r="J44" s="77">
        <v>79</v>
      </c>
      <c r="K44" s="77">
        <v>16365</v>
      </c>
    </row>
    <row r="45" spans="1:11" customFormat="1" ht="12" customHeight="1">
      <c r="A45" s="324" t="s">
        <v>1353</v>
      </c>
      <c r="B45" s="77">
        <v>8</v>
      </c>
      <c r="C45" s="77">
        <v>453</v>
      </c>
      <c r="D45" s="77">
        <v>9</v>
      </c>
      <c r="E45" s="77">
        <v>287</v>
      </c>
      <c r="F45" s="77">
        <v>8</v>
      </c>
      <c r="G45" s="77">
        <v>263</v>
      </c>
      <c r="H45" s="77">
        <v>31</v>
      </c>
      <c r="I45" s="77">
        <v>545</v>
      </c>
      <c r="J45" s="77">
        <v>20</v>
      </c>
      <c r="K45" s="77">
        <v>11012</v>
      </c>
    </row>
    <row r="46" spans="1:11" customFormat="1" ht="12" customHeight="1">
      <c r="A46" s="324" t="s">
        <v>1344</v>
      </c>
      <c r="B46" s="77">
        <v>8</v>
      </c>
      <c r="C46" s="77">
        <v>482</v>
      </c>
      <c r="D46" s="77">
        <v>7</v>
      </c>
      <c r="E46" s="77">
        <v>119</v>
      </c>
      <c r="F46" s="77">
        <v>8</v>
      </c>
      <c r="G46" s="77">
        <v>325</v>
      </c>
      <c r="H46" s="77">
        <v>29</v>
      </c>
      <c r="I46" s="77">
        <v>515</v>
      </c>
      <c r="J46" s="77">
        <v>16</v>
      </c>
      <c r="K46" s="77">
        <v>6511</v>
      </c>
    </row>
    <row r="47" spans="1:11" customFormat="1" ht="12" customHeight="1">
      <c r="A47" s="324" t="s">
        <v>1345</v>
      </c>
      <c r="B47" s="77">
        <v>9</v>
      </c>
      <c r="C47" s="77">
        <v>405</v>
      </c>
      <c r="D47" s="77">
        <v>7</v>
      </c>
      <c r="E47" s="77">
        <v>104</v>
      </c>
      <c r="F47" s="77">
        <v>9</v>
      </c>
      <c r="G47" s="77">
        <v>325</v>
      </c>
      <c r="H47" s="77">
        <v>27</v>
      </c>
      <c r="I47" s="77">
        <v>503</v>
      </c>
      <c r="J47" s="77">
        <v>12</v>
      </c>
      <c r="K47" s="77">
        <v>2819</v>
      </c>
    </row>
    <row r="48" spans="1:11" customFormat="1" ht="12" customHeight="1">
      <c r="A48" s="324" t="s">
        <v>1346</v>
      </c>
      <c r="B48" s="77">
        <v>9</v>
      </c>
      <c r="C48" s="77">
        <v>436</v>
      </c>
      <c r="D48" s="77">
        <v>4</v>
      </c>
      <c r="E48" s="77">
        <v>59</v>
      </c>
      <c r="F48" s="77">
        <v>8</v>
      </c>
      <c r="G48" s="77">
        <v>562</v>
      </c>
      <c r="H48" s="77">
        <v>25</v>
      </c>
      <c r="I48" s="77">
        <v>620</v>
      </c>
      <c r="J48" s="77">
        <v>10</v>
      </c>
      <c r="K48" s="77">
        <v>880</v>
      </c>
    </row>
    <row r="49" spans="1:12" customFormat="1" ht="12" customHeight="1">
      <c r="A49" s="324" t="s">
        <v>1347</v>
      </c>
      <c r="B49" s="77">
        <v>11</v>
      </c>
      <c r="C49" s="77">
        <v>453</v>
      </c>
      <c r="D49" s="77">
        <v>5</v>
      </c>
      <c r="E49" s="77">
        <v>101</v>
      </c>
      <c r="F49" s="77">
        <v>8</v>
      </c>
      <c r="G49" s="77">
        <v>323</v>
      </c>
      <c r="H49" s="77">
        <v>31</v>
      </c>
      <c r="I49" s="77">
        <v>612</v>
      </c>
      <c r="J49" s="96">
        <v>7</v>
      </c>
      <c r="K49" s="77">
        <v>897</v>
      </c>
    </row>
    <row r="50" spans="1:12" customFormat="1" ht="12" customHeight="1">
      <c r="A50" s="324" t="s">
        <v>1381</v>
      </c>
      <c r="B50" s="77">
        <v>19</v>
      </c>
      <c r="C50" s="77">
        <v>630</v>
      </c>
      <c r="D50" s="77" t="s">
        <v>103</v>
      </c>
      <c r="E50" s="77" t="s">
        <v>103</v>
      </c>
      <c r="F50" s="77" t="s">
        <v>103</v>
      </c>
      <c r="G50" s="77" t="s">
        <v>103</v>
      </c>
      <c r="H50" s="77" t="s">
        <v>103</v>
      </c>
      <c r="I50" s="77" t="s">
        <v>103</v>
      </c>
      <c r="J50" s="96" t="s">
        <v>103</v>
      </c>
      <c r="K50" s="77" t="s">
        <v>103</v>
      </c>
    </row>
    <row r="51" spans="1:12" customFormat="1" ht="12" customHeight="1">
      <c r="A51" s="324" t="s">
        <v>1348</v>
      </c>
      <c r="B51" s="77">
        <v>23</v>
      </c>
      <c r="C51" s="77">
        <v>667</v>
      </c>
      <c r="D51" s="77" t="s">
        <v>103</v>
      </c>
      <c r="E51" s="77" t="s">
        <v>103</v>
      </c>
      <c r="F51" s="77" t="s">
        <v>103</v>
      </c>
      <c r="G51" s="77" t="s">
        <v>103</v>
      </c>
      <c r="H51" s="77" t="s">
        <v>103</v>
      </c>
      <c r="I51" s="77" t="s">
        <v>103</v>
      </c>
      <c r="J51" s="96" t="s">
        <v>103</v>
      </c>
      <c r="K51" s="77" t="s">
        <v>103</v>
      </c>
    </row>
    <row r="52" spans="1:12" customFormat="1" ht="12" customHeight="1">
      <c r="A52" s="324" t="s">
        <v>106</v>
      </c>
      <c r="B52" s="77">
        <v>20</v>
      </c>
      <c r="C52" s="77">
        <v>681</v>
      </c>
      <c r="D52" s="77">
        <v>6</v>
      </c>
      <c r="E52" s="77">
        <v>51</v>
      </c>
      <c r="F52" s="77">
        <v>8</v>
      </c>
      <c r="G52" s="77">
        <v>368</v>
      </c>
      <c r="H52" s="77">
        <v>28</v>
      </c>
      <c r="I52" s="77">
        <v>581</v>
      </c>
      <c r="J52" s="96">
        <v>8</v>
      </c>
      <c r="K52" s="77">
        <v>335</v>
      </c>
    </row>
    <row r="53" spans="1:12" customFormat="1" ht="12" customHeight="1">
      <c r="A53" s="324" t="s">
        <v>1227</v>
      </c>
      <c r="B53" s="77">
        <v>24</v>
      </c>
      <c r="C53" s="77">
        <v>703</v>
      </c>
      <c r="D53" s="77" t="s">
        <v>103</v>
      </c>
      <c r="E53" s="77" t="s">
        <v>103</v>
      </c>
      <c r="F53" s="77" t="s">
        <v>103</v>
      </c>
      <c r="G53" s="77" t="s">
        <v>103</v>
      </c>
      <c r="H53" s="77" t="s">
        <v>103</v>
      </c>
      <c r="I53" s="77" t="s">
        <v>103</v>
      </c>
      <c r="J53" s="96" t="s">
        <v>103</v>
      </c>
      <c r="K53" s="77" t="s">
        <v>103</v>
      </c>
    </row>
    <row r="54" spans="1:12" customFormat="1" ht="12" customHeight="1">
      <c r="A54" s="324" t="s">
        <v>284</v>
      </c>
      <c r="B54" s="77">
        <v>22</v>
      </c>
      <c r="C54" s="77">
        <v>693</v>
      </c>
      <c r="D54" s="77" t="s">
        <v>103</v>
      </c>
      <c r="E54" s="77" t="s">
        <v>103</v>
      </c>
      <c r="F54" s="77" t="s">
        <v>103</v>
      </c>
      <c r="G54" s="77" t="s">
        <v>103</v>
      </c>
      <c r="H54" s="77" t="s">
        <v>103</v>
      </c>
      <c r="I54" s="77" t="s">
        <v>103</v>
      </c>
      <c r="J54" s="96" t="s">
        <v>103</v>
      </c>
      <c r="K54" s="77" t="s">
        <v>103</v>
      </c>
    </row>
    <row r="55" spans="1:12" customFormat="1" ht="12" customHeight="1">
      <c r="A55" s="324" t="s">
        <v>467</v>
      </c>
      <c r="B55" s="77">
        <v>25</v>
      </c>
      <c r="C55" s="77">
        <v>718</v>
      </c>
      <c r="D55" s="77">
        <v>5</v>
      </c>
      <c r="E55" s="77">
        <v>65</v>
      </c>
      <c r="F55" s="77">
        <v>9</v>
      </c>
      <c r="G55" s="77">
        <v>440</v>
      </c>
      <c r="H55" s="77">
        <v>26</v>
      </c>
      <c r="I55" s="77">
        <v>579</v>
      </c>
      <c r="J55" s="96">
        <v>7</v>
      </c>
      <c r="K55" s="77">
        <v>505</v>
      </c>
    </row>
    <row r="56" spans="1:12" customFormat="1" ht="12" customHeight="1">
      <c r="A56" s="20" t="s">
        <v>996</v>
      </c>
      <c r="B56" s="8"/>
      <c r="C56" s="8"/>
      <c r="D56" s="8"/>
      <c r="E56" s="8"/>
      <c r="F56" s="8"/>
      <c r="G56" s="8"/>
      <c r="H56" s="8"/>
      <c r="I56" s="8"/>
      <c r="J56" s="8"/>
      <c r="K56" s="8"/>
    </row>
    <row r="57" spans="1:12" ht="48" customHeight="1">
      <c r="A57" s="382" t="s">
        <v>1252</v>
      </c>
      <c r="B57" s="382"/>
      <c r="C57" s="382"/>
      <c r="D57" s="382"/>
      <c r="E57" s="382"/>
      <c r="F57" s="382"/>
      <c r="G57" s="382"/>
      <c r="H57" s="382"/>
      <c r="I57" s="382"/>
      <c r="J57" s="382"/>
      <c r="K57" s="382"/>
    </row>
    <row r="58" spans="1:12" ht="12" customHeight="1">
      <c r="A58" s="417" t="s">
        <v>1552</v>
      </c>
      <c r="B58" s="417"/>
      <c r="C58" s="417"/>
      <c r="D58" s="417"/>
      <c r="E58" s="417"/>
      <c r="F58" s="417"/>
      <c r="G58" s="417"/>
      <c r="H58" s="417"/>
      <c r="I58" s="417"/>
      <c r="J58" s="417"/>
      <c r="K58" s="417"/>
      <c r="L58" s="348"/>
    </row>
    <row r="59" spans="1:12" ht="20.100000000000001" customHeight="1">
      <c r="A59" s="382" t="s">
        <v>1202</v>
      </c>
      <c r="B59" s="417"/>
      <c r="C59" s="417"/>
      <c r="D59" s="417"/>
      <c r="E59" s="417"/>
      <c r="F59" s="417"/>
      <c r="G59" s="417"/>
      <c r="H59" s="417"/>
      <c r="I59" s="417"/>
      <c r="J59" s="417"/>
      <c r="K59" s="417"/>
      <c r="L59" s="27"/>
    </row>
    <row r="60" spans="1:12" customFormat="1" ht="12" customHeight="1">
      <c r="A60" s="16" t="s">
        <v>342</v>
      </c>
      <c r="B60" s="25"/>
      <c r="C60" s="25"/>
      <c r="D60" s="25"/>
      <c r="E60" s="25"/>
      <c r="F60" s="25"/>
      <c r="G60" s="25"/>
      <c r="H60" s="25"/>
      <c r="I60" s="25"/>
      <c r="J60" s="25"/>
      <c r="K60" s="25"/>
    </row>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sheetData>
  <mergeCells count="38">
    <mergeCell ref="A59:K59"/>
    <mergeCell ref="A29:C29"/>
    <mergeCell ref="A30:C30"/>
    <mergeCell ref="A18:C18"/>
    <mergeCell ref="A19:C19"/>
    <mergeCell ref="A23:C23"/>
    <mergeCell ref="A20:C20"/>
    <mergeCell ref="A22:C22"/>
    <mergeCell ref="A24:C24"/>
    <mergeCell ref="A28:C28"/>
    <mergeCell ref="A26:C26"/>
    <mergeCell ref="A33:K33"/>
    <mergeCell ref="H39:I39"/>
    <mergeCell ref="J39:K39"/>
    <mergeCell ref="A39:A40"/>
    <mergeCell ref="B39:C39"/>
    <mergeCell ref="A17:C17"/>
    <mergeCell ref="A15:C15"/>
    <mergeCell ref="D22:K22"/>
    <mergeCell ref="A31:C31"/>
    <mergeCell ref="A57:K57"/>
    <mergeCell ref="D39:E39"/>
    <mergeCell ref="A58:K58"/>
    <mergeCell ref="A10:C10"/>
    <mergeCell ref="A11:C11"/>
    <mergeCell ref="A4:C6"/>
    <mergeCell ref="D8:K8"/>
    <mergeCell ref="A9:C9"/>
    <mergeCell ref="A8:C8"/>
    <mergeCell ref="D5:K5"/>
    <mergeCell ref="D4:K4"/>
    <mergeCell ref="A12:C12"/>
    <mergeCell ref="A13:C13"/>
    <mergeCell ref="A16:C16"/>
    <mergeCell ref="F39:G39"/>
    <mergeCell ref="A14:C14"/>
    <mergeCell ref="A25:C25"/>
    <mergeCell ref="A27:C27"/>
  </mergeCells>
  <phoneticPr fontId="5" type="noConversion"/>
  <hyperlinks>
    <hyperlink ref="A2:F2" location="Inhaltsverzeichnis!A79" display="2.1.5 Landwirtschaftliche Betriebe¹ mit Viehhaltung 2010"/>
    <hyperlink ref="A37:G37" location="Inhaltsverzeichnis!A82" display="2.1.6 Viehbestände der landwirtschaftlichen Betriebe¹ 1992 – 2011"/>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A42:A55" numberStoredAsText="1"/>
  </ignoredError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topLeftCell="A22"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1" ht="12" customHeight="1">
      <c r="A1" s="49" t="s">
        <v>1443</v>
      </c>
      <c r="B1" s="49"/>
      <c r="C1" s="12"/>
      <c r="D1" s="12"/>
      <c r="E1" s="12"/>
      <c r="F1" s="12"/>
      <c r="G1" s="12"/>
      <c r="H1" s="12"/>
      <c r="I1" s="12"/>
      <c r="J1" s="12"/>
      <c r="K1" s="12"/>
    </row>
    <row r="2" spans="1:11" ht="12" customHeight="1">
      <c r="A2" s="42" t="s">
        <v>1141</v>
      </c>
      <c r="B2" s="31"/>
      <c r="C2" s="31"/>
      <c r="D2" s="31"/>
      <c r="E2" s="31"/>
      <c r="F2" s="31"/>
      <c r="G2" s="31"/>
      <c r="H2" s="31"/>
      <c r="I2" s="31"/>
    </row>
    <row r="3" spans="1:11" ht="12" customHeight="1"/>
    <row r="4" spans="1:11" ht="24" customHeight="1">
      <c r="A4" s="364" t="s">
        <v>1518</v>
      </c>
      <c r="B4" s="359" t="s">
        <v>1516</v>
      </c>
      <c r="C4" s="359"/>
      <c r="D4" s="359"/>
      <c r="E4" s="359"/>
      <c r="F4" s="359" t="s">
        <v>1517</v>
      </c>
      <c r="G4" s="359"/>
      <c r="H4" s="359" t="s">
        <v>216</v>
      </c>
      <c r="I4" s="360"/>
    </row>
    <row r="5" spans="1:11" ht="12" customHeight="1">
      <c r="A5" s="364"/>
      <c r="B5" s="359" t="s">
        <v>1478</v>
      </c>
      <c r="C5" s="359" t="s">
        <v>1479</v>
      </c>
      <c r="D5" s="359"/>
      <c r="E5" s="359"/>
      <c r="F5" s="359" t="s">
        <v>1478</v>
      </c>
      <c r="G5" s="359" t="s">
        <v>771</v>
      </c>
      <c r="H5" s="359" t="s">
        <v>1478</v>
      </c>
      <c r="I5" s="360" t="s">
        <v>771</v>
      </c>
    </row>
    <row r="6" spans="1:11" ht="36" customHeight="1">
      <c r="A6" s="364"/>
      <c r="B6" s="359"/>
      <c r="C6" s="47" t="s">
        <v>217</v>
      </c>
      <c r="D6" s="47" t="s">
        <v>769</v>
      </c>
      <c r="E6" s="47" t="s">
        <v>770</v>
      </c>
      <c r="F6" s="359"/>
      <c r="G6" s="359"/>
      <c r="H6" s="359"/>
      <c r="I6" s="360"/>
    </row>
    <row r="7" spans="1:11" ht="12" customHeight="1">
      <c r="A7" s="364"/>
      <c r="B7" s="359" t="s">
        <v>215</v>
      </c>
      <c r="C7" s="359"/>
      <c r="D7" s="359"/>
      <c r="E7" s="359"/>
      <c r="F7" s="359"/>
      <c r="G7" s="47" t="s">
        <v>1521</v>
      </c>
      <c r="H7" s="47" t="s">
        <v>215</v>
      </c>
      <c r="I7" s="45" t="s">
        <v>1521</v>
      </c>
    </row>
    <row r="8" spans="1:11" ht="12" customHeight="1">
      <c r="A8" s="7"/>
      <c r="B8" s="7"/>
      <c r="C8" s="7"/>
      <c r="D8" s="7"/>
      <c r="E8" s="7"/>
      <c r="F8" s="7"/>
      <c r="G8" s="7"/>
      <c r="H8" s="7"/>
      <c r="I8" s="7"/>
    </row>
    <row r="9" spans="1:11" ht="12" customHeight="1">
      <c r="A9" s="11">
        <v>2000</v>
      </c>
      <c r="B9" s="77">
        <v>295912</v>
      </c>
      <c r="C9" s="77">
        <v>133595</v>
      </c>
      <c r="D9" s="77">
        <v>20714</v>
      </c>
      <c r="E9" s="77">
        <v>141603</v>
      </c>
      <c r="F9" s="77">
        <v>1847095</v>
      </c>
      <c r="G9" s="77">
        <v>1279651</v>
      </c>
      <c r="H9" s="77">
        <v>15671</v>
      </c>
      <c r="I9" s="77">
        <v>12166</v>
      </c>
    </row>
    <row r="10" spans="1:11" ht="12" customHeight="1">
      <c r="A10" s="11">
        <v>2001</v>
      </c>
      <c r="B10" s="77">
        <v>298589</v>
      </c>
      <c r="C10" s="77">
        <v>135849</v>
      </c>
      <c r="D10" s="77">
        <v>20877</v>
      </c>
      <c r="E10" s="77">
        <v>141863</v>
      </c>
      <c r="F10" s="77">
        <v>1853861</v>
      </c>
      <c r="G10" s="77">
        <v>1287092</v>
      </c>
      <c r="H10" s="77">
        <v>16004</v>
      </c>
      <c r="I10" s="77">
        <v>12447</v>
      </c>
    </row>
    <row r="11" spans="1:11" ht="12" customHeight="1">
      <c r="A11" s="11">
        <v>2002</v>
      </c>
      <c r="B11" s="77">
        <v>301005</v>
      </c>
      <c r="C11" s="77">
        <v>137973</v>
      </c>
      <c r="D11" s="77">
        <v>21041</v>
      </c>
      <c r="E11" s="77">
        <v>141991</v>
      </c>
      <c r="F11" s="77">
        <v>1857925</v>
      </c>
      <c r="G11" s="77">
        <v>1292494</v>
      </c>
      <c r="H11" s="77">
        <v>16388</v>
      </c>
      <c r="I11" s="77">
        <v>12798</v>
      </c>
    </row>
    <row r="12" spans="1:11" ht="12" customHeight="1">
      <c r="A12" s="11">
        <v>2003</v>
      </c>
      <c r="B12" s="77">
        <v>302869</v>
      </c>
      <c r="C12" s="77">
        <v>139622</v>
      </c>
      <c r="D12" s="77">
        <v>21170</v>
      </c>
      <c r="E12" s="77">
        <v>142077</v>
      </c>
      <c r="F12" s="77">
        <v>1859599</v>
      </c>
      <c r="G12" s="77">
        <v>1296004</v>
      </c>
      <c r="H12" s="77">
        <v>16450</v>
      </c>
      <c r="I12" s="77">
        <v>12921</v>
      </c>
    </row>
    <row r="13" spans="1:11" ht="12" customHeight="1">
      <c r="A13" s="11">
        <v>2004</v>
      </c>
      <c r="B13" s="77">
        <v>305230</v>
      </c>
      <c r="C13" s="77">
        <v>141798</v>
      </c>
      <c r="D13" s="77">
        <v>21280</v>
      </c>
      <c r="E13" s="77">
        <v>142152</v>
      </c>
      <c r="F13" s="77">
        <v>1861948</v>
      </c>
      <c r="G13" s="77">
        <v>1300104</v>
      </c>
      <c r="H13" s="77">
        <v>16590</v>
      </c>
      <c r="I13" s="77">
        <v>13075</v>
      </c>
    </row>
    <row r="14" spans="1:11" ht="12" customHeight="1">
      <c r="A14" s="11">
        <v>2005</v>
      </c>
      <c r="B14" s="77">
        <v>307377</v>
      </c>
      <c r="C14" s="77">
        <v>143732</v>
      </c>
      <c r="D14" s="77">
        <v>21406</v>
      </c>
      <c r="E14" s="77">
        <v>142239</v>
      </c>
      <c r="F14" s="77">
        <v>1865282</v>
      </c>
      <c r="G14" s="77">
        <v>1304566</v>
      </c>
      <c r="H14" s="77">
        <v>16555</v>
      </c>
      <c r="I14" s="77">
        <v>13088</v>
      </c>
    </row>
    <row r="15" spans="1:11" ht="12" customHeight="1">
      <c r="A15" s="11">
        <v>2006</v>
      </c>
      <c r="B15" s="77">
        <v>309630</v>
      </c>
      <c r="C15" s="77">
        <v>145819</v>
      </c>
      <c r="D15" s="77">
        <v>21511</v>
      </c>
      <c r="E15" s="77">
        <v>142300</v>
      </c>
      <c r="F15" s="77">
        <v>1867632</v>
      </c>
      <c r="G15" s="77">
        <v>1308242</v>
      </c>
      <c r="H15" s="77">
        <v>16644</v>
      </c>
      <c r="I15" s="77">
        <v>13180</v>
      </c>
    </row>
    <row r="16" spans="1:11" ht="12" customHeight="1">
      <c r="A16" s="11">
        <v>2007</v>
      </c>
      <c r="B16" s="77">
        <v>311896</v>
      </c>
      <c r="C16" s="77">
        <v>147885</v>
      </c>
      <c r="D16" s="77">
        <v>21625</v>
      </c>
      <c r="E16" s="77">
        <v>142386</v>
      </c>
      <c r="F16" s="77">
        <v>1870682</v>
      </c>
      <c r="G16" s="77">
        <v>1312493</v>
      </c>
      <c r="H16" s="77">
        <v>16834</v>
      </c>
      <c r="I16" s="77">
        <v>13321</v>
      </c>
    </row>
    <row r="17" spans="1:9" ht="12" customHeight="1">
      <c r="A17" s="11">
        <v>2008</v>
      </c>
      <c r="B17" s="77">
        <v>313710</v>
      </c>
      <c r="C17" s="77">
        <v>149500</v>
      </c>
      <c r="D17" s="77">
        <v>21725</v>
      </c>
      <c r="E17" s="77">
        <v>142485</v>
      </c>
      <c r="F17" s="77">
        <v>1873875</v>
      </c>
      <c r="G17" s="77">
        <v>1316886</v>
      </c>
      <c r="H17" s="77">
        <v>16962</v>
      </c>
      <c r="I17" s="77">
        <v>13479</v>
      </c>
    </row>
    <row r="18" spans="1:9" ht="12" customHeight="1">
      <c r="A18" s="11">
        <v>2009</v>
      </c>
      <c r="B18" s="77">
        <v>315205</v>
      </c>
      <c r="C18" s="77">
        <v>150752</v>
      </c>
      <c r="D18" s="77">
        <v>21825</v>
      </c>
      <c r="E18" s="77">
        <v>142628</v>
      </c>
      <c r="F18" s="77">
        <v>1877456</v>
      </c>
      <c r="G18" s="77">
        <v>1321485</v>
      </c>
      <c r="H18" s="77">
        <v>17108</v>
      </c>
      <c r="I18" s="77">
        <v>13579</v>
      </c>
    </row>
    <row r="19" spans="1:9" ht="12" customHeight="1">
      <c r="A19" s="7" t="s">
        <v>101</v>
      </c>
      <c r="B19" s="77">
        <v>310506</v>
      </c>
      <c r="C19" s="77">
        <v>156568</v>
      </c>
      <c r="D19" s="77">
        <v>17002</v>
      </c>
      <c r="E19" s="77">
        <v>136936</v>
      </c>
      <c r="F19" s="77">
        <v>1840034</v>
      </c>
      <c r="G19" s="77">
        <v>1330044</v>
      </c>
      <c r="H19" s="77">
        <v>28250</v>
      </c>
      <c r="I19" s="77">
        <v>23413</v>
      </c>
    </row>
    <row r="20" spans="1:9" ht="12" customHeight="1">
      <c r="A20" s="7" t="s">
        <v>361</v>
      </c>
      <c r="B20" s="77">
        <v>311968</v>
      </c>
      <c r="C20" s="77">
        <v>157826</v>
      </c>
      <c r="D20" s="77">
        <v>17065</v>
      </c>
      <c r="E20" s="77">
        <v>137077</v>
      </c>
      <c r="F20" s="77">
        <v>1844048</v>
      </c>
      <c r="G20" s="77">
        <v>1334723</v>
      </c>
      <c r="H20" s="77">
        <v>28345</v>
      </c>
      <c r="I20" s="77">
        <v>23451</v>
      </c>
    </row>
    <row r="21" spans="1:9" ht="12" customHeight="1">
      <c r="A21" s="7" t="s">
        <v>1140</v>
      </c>
      <c r="B21" s="77">
        <v>314021</v>
      </c>
      <c r="C21" s="77">
        <v>159615</v>
      </c>
      <c r="D21" s="77">
        <v>17136</v>
      </c>
      <c r="E21" s="77">
        <v>137270</v>
      </c>
      <c r="F21" s="77">
        <v>1849158</v>
      </c>
      <c r="G21" s="77">
        <v>1340726</v>
      </c>
      <c r="H21" s="77">
        <v>28401</v>
      </c>
      <c r="I21" s="77">
        <v>23498</v>
      </c>
    </row>
    <row r="22" spans="1:9" ht="12" customHeight="1">
      <c r="A22" s="20" t="s">
        <v>996</v>
      </c>
      <c r="B22" s="8"/>
      <c r="C22" s="8"/>
      <c r="D22" s="8"/>
      <c r="E22" s="8"/>
      <c r="F22" s="8"/>
    </row>
    <row r="23" spans="1:9" s="23" customFormat="1" ht="12" customHeight="1">
      <c r="A23" s="16" t="s">
        <v>1036</v>
      </c>
      <c r="B23" s="8"/>
      <c r="C23" s="8"/>
      <c r="D23" s="8"/>
      <c r="E23" s="8"/>
      <c r="F23" s="8"/>
    </row>
    <row r="24" spans="1:9" s="23" customFormat="1" ht="12" customHeight="1">
      <c r="A24" s="16" t="s">
        <v>1519</v>
      </c>
      <c r="B24" s="8"/>
      <c r="C24" s="8"/>
      <c r="D24" s="8"/>
      <c r="E24" s="8"/>
      <c r="F24" s="8"/>
    </row>
    <row r="25" spans="1:9" s="23" customFormat="1" ht="12" customHeight="1">
      <c r="A25" s="16" t="s">
        <v>1520</v>
      </c>
      <c r="B25" s="8"/>
      <c r="C25" s="8"/>
      <c r="D25" s="8"/>
      <c r="E25" s="8"/>
      <c r="F25" s="8"/>
    </row>
    <row r="26" spans="1:9" s="23" customFormat="1" ht="12" customHeight="1">
      <c r="A26" s="16" t="s">
        <v>916</v>
      </c>
      <c r="B26" s="8"/>
      <c r="C26" s="8"/>
      <c r="D26" s="8"/>
      <c r="E26" s="8"/>
      <c r="F26" s="8"/>
    </row>
    <row r="27" spans="1:9" s="23" customFormat="1" ht="12" customHeight="1">
      <c r="A27" s="16" t="s">
        <v>724</v>
      </c>
      <c r="B27" s="8"/>
      <c r="C27" s="8"/>
      <c r="D27" s="8"/>
      <c r="E27" s="8"/>
      <c r="F27" s="8"/>
    </row>
    <row r="28" spans="1:9" s="23" customFormat="1" ht="12" customHeight="1">
      <c r="A28" s="16"/>
      <c r="B28" s="8"/>
      <c r="C28" s="8"/>
      <c r="D28" s="8"/>
      <c r="E28" s="8"/>
      <c r="F28" s="8"/>
    </row>
    <row r="29" spans="1:9" ht="12" customHeight="1"/>
    <row r="30" spans="1:9" ht="12" customHeight="1">
      <c r="A30" s="42" t="s">
        <v>1142</v>
      </c>
      <c r="B30" s="31"/>
      <c r="C30" s="31"/>
      <c r="D30" s="31"/>
      <c r="E30" s="31"/>
      <c r="F30" s="31"/>
      <c r="G30" s="31"/>
      <c r="H30" s="31"/>
    </row>
    <row r="31" spans="1:9" ht="12" customHeight="1"/>
    <row r="32" spans="1:9" ht="12" customHeight="1">
      <c r="A32" s="358" t="s">
        <v>1477</v>
      </c>
      <c r="B32" s="363" t="s">
        <v>772</v>
      </c>
      <c r="C32" s="363"/>
      <c r="D32" s="363"/>
      <c r="E32" s="363"/>
      <c r="F32" s="363"/>
      <c r="G32" s="359" t="s">
        <v>773</v>
      </c>
      <c r="H32" s="360"/>
    </row>
    <row r="33" spans="1:8" ht="12" customHeight="1">
      <c r="A33" s="358"/>
      <c r="B33" s="363" t="s">
        <v>1478</v>
      </c>
      <c r="C33" s="363" t="s">
        <v>1479</v>
      </c>
      <c r="D33" s="363"/>
      <c r="E33" s="363"/>
      <c r="F33" s="363"/>
      <c r="G33" s="359" t="s">
        <v>1478</v>
      </c>
      <c r="H33" s="360" t="s">
        <v>771</v>
      </c>
    </row>
    <row r="34" spans="1:8" ht="36" customHeight="1">
      <c r="A34" s="358"/>
      <c r="B34" s="363"/>
      <c r="C34" s="47" t="s">
        <v>217</v>
      </c>
      <c r="D34" s="47" t="s">
        <v>774</v>
      </c>
      <c r="E34" s="47" t="s">
        <v>770</v>
      </c>
      <c r="F34" s="47" t="s">
        <v>775</v>
      </c>
      <c r="G34" s="359"/>
      <c r="H34" s="360"/>
    </row>
    <row r="35" spans="1:8" ht="12" customHeight="1">
      <c r="A35" s="358"/>
      <c r="B35" s="363" t="s">
        <v>215</v>
      </c>
      <c r="C35" s="363"/>
      <c r="D35" s="363"/>
      <c r="E35" s="363"/>
      <c r="F35" s="363"/>
      <c r="G35" s="363"/>
      <c r="H35" s="45" t="s">
        <v>776</v>
      </c>
    </row>
    <row r="36" spans="1:8" ht="12" customHeight="1">
      <c r="A36" s="75"/>
      <c r="B36" s="66"/>
      <c r="C36" s="66"/>
      <c r="D36" s="66"/>
      <c r="E36" s="66"/>
      <c r="F36" s="66"/>
      <c r="G36" s="66"/>
      <c r="H36" s="7"/>
    </row>
    <row r="37" spans="1:8" ht="12" customHeight="1">
      <c r="A37" s="13">
        <v>2000</v>
      </c>
      <c r="B37" s="97">
        <v>3080</v>
      </c>
      <c r="C37" s="97">
        <v>2606</v>
      </c>
      <c r="D37" s="97">
        <v>147</v>
      </c>
      <c r="E37" s="97">
        <v>325</v>
      </c>
      <c r="F37" s="97">
        <v>2</v>
      </c>
      <c r="G37" s="97">
        <v>7280</v>
      </c>
      <c r="H37" s="84">
        <v>660.8</v>
      </c>
    </row>
    <row r="38" spans="1:8" ht="12" customHeight="1">
      <c r="A38" s="13">
        <v>2001</v>
      </c>
      <c r="B38" s="97">
        <v>2734</v>
      </c>
      <c r="C38" s="97">
        <v>2378</v>
      </c>
      <c r="D38" s="97">
        <v>126</v>
      </c>
      <c r="E38" s="97">
        <v>228</v>
      </c>
      <c r="F38" s="97">
        <v>2</v>
      </c>
      <c r="G38" s="97">
        <v>5918</v>
      </c>
      <c r="H38" s="84">
        <v>570.70000000000005</v>
      </c>
    </row>
    <row r="39" spans="1:8" ht="12" customHeight="1">
      <c r="A39" s="13">
        <v>2002</v>
      </c>
      <c r="B39" s="97">
        <v>2502</v>
      </c>
      <c r="C39" s="97">
        <v>2221</v>
      </c>
      <c r="D39" s="97">
        <v>131</v>
      </c>
      <c r="E39" s="97">
        <v>149</v>
      </c>
      <c r="F39" s="97">
        <v>1</v>
      </c>
      <c r="G39" s="97">
        <v>4396</v>
      </c>
      <c r="H39" s="84">
        <v>466.2</v>
      </c>
    </row>
    <row r="40" spans="1:8" ht="12" customHeight="1">
      <c r="A40" s="13">
        <v>2003</v>
      </c>
      <c r="B40" s="97">
        <v>1918</v>
      </c>
      <c r="C40" s="97">
        <v>1708</v>
      </c>
      <c r="D40" s="97">
        <v>106</v>
      </c>
      <c r="E40" s="97">
        <v>102</v>
      </c>
      <c r="F40" s="97">
        <v>2</v>
      </c>
      <c r="G40" s="97">
        <v>3153</v>
      </c>
      <c r="H40" s="84">
        <v>339.8</v>
      </c>
    </row>
    <row r="41" spans="1:8" ht="12" customHeight="1">
      <c r="A41" s="13">
        <v>2004</v>
      </c>
      <c r="B41" s="97">
        <v>2408</v>
      </c>
      <c r="C41" s="97">
        <v>2233</v>
      </c>
      <c r="D41" s="97">
        <v>95</v>
      </c>
      <c r="E41" s="97">
        <v>79</v>
      </c>
      <c r="F41" s="97">
        <v>1</v>
      </c>
      <c r="G41" s="97">
        <v>3380</v>
      </c>
      <c r="H41" s="84">
        <v>366</v>
      </c>
    </row>
    <row r="42" spans="1:8" ht="12" customHeight="1">
      <c r="A42" s="13">
        <v>2005</v>
      </c>
      <c r="B42" s="97">
        <v>2151</v>
      </c>
      <c r="C42" s="97">
        <v>1969</v>
      </c>
      <c r="D42" s="97">
        <v>109</v>
      </c>
      <c r="E42" s="97">
        <v>72</v>
      </c>
      <c r="F42" s="97">
        <v>1</v>
      </c>
      <c r="G42" s="97">
        <v>3184</v>
      </c>
      <c r="H42" s="84">
        <v>357.7</v>
      </c>
    </row>
    <row r="43" spans="1:8" ht="12" customHeight="1">
      <c r="A43" s="13">
        <v>2006</v>
      </c>
      <c r="B43" s="97">
        <v>2303</v>
      </c>
      <c r="C43" s="97">
        <v>2175</v>
      </c>
      <c r="D43" s="97">
        <v>77</v>
      </c>
      <c r="E43" s="97">
        <v>50</v>
      </c>
      <c r="F43" s="97">
        <v>1</v>
      </c>
      <c r="G43" s="97">
        <v>2781</v>
      </c>
      <c r="H43" s="84">
        <v>330.7</v>
      </c>
    </row>
    <row r="44" spans="1:8" ht="12" customHeight="1">
      <c r="A44" s="13">
        <v>2007</v>
      </c>
      <c r="B44" s="97">
        <v>2271</v>
      </c>
      <c r="C44" s="97">
        <v>2096</v>
      </c>
      <c r="D44" s="97">
        <v>103</v>
      </c>
      <c r="E44" s="97">
        <v>71</v>
      </c>
      <c r="F44" s="97">
        <v>1</v>
      </c>
      <c r="G44" s="97">
        <v>3330</v>
      </c>
      <c r="H44" s="84">
        <v>377.5</v>
      </c>
    </row>
    <row r="45" spans="1:8" ht="12" customHeight="1">
      <c r="A45" s="13">
        <v>2008</v>
      </c>
      <c r="B45" s="97">
        <v>1821</v>
      </c>
      <c r="C45" s="97">
        <v>1654</v>
      </c>
      <c r="D45" s="97">
        <v>88</v>
      </c>
      <c r="E45" s="97">
        <v>78</v>
      </c>
      <c r="F45" s="97">
        <v>1</v>
      </c>
      <c r="G45" s="97">
        <v>2992</v>
      </c>
      <c r="H45" s="84">
        <v>341.3</v>
      </c>
    </row>
    <row r="46" spans="1:8" ht="12" customHeight="1">
      <c r="A46" s="13">
        <v>2009</v>
      </c>
      <c r="B46" s="97">
        <v>1487</v>
      </c>
      <c r="C46" s="97">
        <v>1282</v>
      </c>
      <c r="D46" s="97">
        <v>88</v>
      </c>
      <c r="E46" s="97">
        <v>117</v>
      </c>
      <c r="F46" s="97" t="s">
        <v>1494</v>
      </c>
      <c r="G46" s="97">
        <v>2833</v>
      </c>
      <c r="H46" s="84">
        <v>336.7</v>
      </c>
    </row>
    <row r="47" spans="1:8" ht="12" customHeight="1">
      <c r="A47" s="13">
        <v>2010</v>
      </c>
      <c r="B47" s="97">
        <v>1462</v>
      </c>
      <c r="C47" s="97">
        <v>1286</v>
      </c>
      <c r="D47" s="97">
        <v>82</v>
      </c>
      <c r="E47" s="97">
        <v>94</v>
      </c>
      <c r="F47" s="97" t="s">
        <v>1494</v>
      </c>
      <c r="G47" s="97">
        <v>3374</v>
      </c>
      <c r="H47" s="84">
        <v>385.3</v>
      </c>
    </row>
    <row r="48" spans="1:8" ht="12" customHeight="1">
      <c r="A48" s="13">
        <v>2011</v>
      </c>
      <c r="B48" s="97">
        <v>1572</v>
      </c>
      <c r="C48" s="97">
        <v>1377</v>
      </c>
      <c r="D48" s="97">
        <v>66</v>
      </c>
      <c r="E48" s="97">
        <v>129</v>
      </c>
      <c r="F48" s="97" t="s">
        <v>1494</v>
      </c>
      <c r="G48" s="97">
        <v>3499</v>
      </c>
      <c r="H48" s="84">
        <v>403.4</v>
      </c>
    </row>
    <row r="49" spans="1:9" ht="12" customHeight="1">
      <c r="A49" s="13">
        <v>2012</v>
      </c>
      <c r="B49" s="97">
        <v>2065</v>
      </c>
      <c r="C49" s="97">
        <v>1830</v>
      </c>
      <c r="D49" s="97">
        <v>78</v>
      </c>
      <c r="E49" s="97">
        <v>156</v>
      </c>
      <c r="F49" s="97">
        <v>1</v>
      </c>
      <c r="G49" s="97">
        <v>4180</v>
      </c>
      <c r="H49" s="84">
        <v>484.33</v>
      </c>
      <c r="I49" s="90"/>
    </row>
    <row r="50" spans="1:9" ht="12" customHeight="1">
      <c r="A50" s="20" t="s">
        <v>996</v>
      </c>
      <c r="B50" s="25"/>
      <c r="C50" s="25"/>
      <c r="D50" s="25"/>
      <c r="E50" s="25"/>
      <c r="F50" s="25"/>
      <c r="G50" s="22"/>
      <c r="H50" s="22"/>
    </row>
    <row r="51" spans="1:9" ht="12" customHeight="1">
      <c r="A51" s="16" t="s">
        <v>783</v>
      </c>
      <c r="B51" s="8"/>
      <c r="C51" s="8"/>
      <c r="D51" s="8"/>
      <c r="E51" s="8"/>
      <c r="F51" s="8"/>
      <c r="G51" s="23"/>
      <c r="H51" s="23"/>
    </row>
    <row r="52" spans="1:9" ht="12" customHeight="1">
      <c r="A52" s="16" t="s">
        <v>784</v>
      </c>
      <c r="B52" s="8"/>
      <c r="C52" s="8"/>
      <c r="D52" s="8"/>
      <c r="E52" s="8"/>
      <c r="F52" s="8"/>
      <c r="G52" s="23"/>
      <c r="H52" s="23"/>
    </row>
    <row r="53" spans="1:9" ht="12" customHeight="1">
      <c r="A53" s="16" t="s">
        <v>1374</v>
      </c>
      <c r="B53" s="8"/>
      <c r="C53" s="8"/>
      <c r="D53" s="8"/>
      <c r="E53" s="8"/>
      <c r="F53" s="8"/>
      <c r="G53" s="23"/>
      <c r="H53" s="23"/>
    </row>
  </sheetData>
  <mergeCells count="19">
    <mergeCell ref="H5:H6"/>
    <mergeCell ref="I5:I6"/>
    <mergeCell ref="H33:H34"/>
    <mergeCell ref="B35:G35"/>
    <mergeCell ref="B7:F7"/>
    <mergeCell ref="A4:A7"/>
    <mergeCell ref="B4:E4"/>
    <mergeCell ref="F4:G4"/>
    <mergeCell ref="A32:A35"/>
    <mergeCell ref="B32:F32"/>
    <mergeCell ref="G32:H32"/>
    <mergeCell ref="B33:B34"/>
    <mergeCell ref="C33:F33"/>
    <mergeCell ref="G33:G34"/>
    <mergeCell ref="H4:I4"/>
    <mergeCell ref="B5:B6"/>
    <mergeCell ref="C5:E5"/>
    <mergeCell ref="F5:F6"/>
    <mergeCell ref="G5:G6"/>
  </mergeCells>
  <phoneticPr fontId="5" type="noConversion"/>
  <hyperlinks>
    <hyperlink ref="A2:G2" location="Inhaltsverzeichnis!A85" display="2.1.7 Bestand an Wohngebäuden und Wohnungen sowie Wohnfläche 2000 – 2011"/>
    <hyperlink ref="A30:H30" location="Inhaltsverzeichnis!A88" display="2.1.8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opLeftCell="A13" workbookViewId="0"/>
  </sheetViews>
  <sheetFormatPr baseColWidth="10" defaultColWidth="11.44140625" defaultRowHeight="13.2"/>
  <cols>
    <col min="1" max="1" width="6" style="5" customWidth="1"/>
    <col min="2" max="10" width="8.6640625" style="5" customWidth="1"/>
    <col min="11" max="16384" width="11.44140625" style="5"/>
  </cols>
  <sheetData>
    <row r="1" spans="1:10" ht="12" customHeight="1">
      <c r="A1" s="49" t="s">
        <v>1443</v>
      </c>
      <c r="B1" s="49"/>
      <c r="C1" s="12"/>
      <c r="D1" s="12"/>
      <c r="E1" s="12"/>
      <c r="F1" s="12"/>
    </row>
    <row r="2" spans="1:10" customFormat="1" ht="12" customHeight="1">
      <c r="A2" s="42" t="s">
        <v>1143</v>
      </c>
      <c r="B2" s="31"/>
      <c r="C2" s="31"/>
      <c r="D2" s="31"/>
      <c r="E2" s="31"/>
      <c r="F2" s="31"/>
      <c r="G2" s="31"/>
      <c r="H2" s="31"/>
    </row>
    <row r="3" spans="1:10" customFormat="1" ht="12" customHeight="1">
      <c r="A3" s="5"/>
      <c r="B3" s="5"/>
      <c r="C3" s="5"/>
      <c r="D3" s="5"/>
      <c r="E3" s="5"/>
      <c r="F3" s="5"/>
    </row>
    <row r="4" spans="1:10" customFormat="1" ht="12" customHeight="1">
      <c r="A4" s="358" t="s">
        <v>1477</v>
      </c>
      <c r="B4" s="361" t="s">
        <v>777</v>
      </c>
      <c r="C4" s="362"/>
      <c r="D4" s="362"/>
      <c r="E4" s="362"/>
      <c r="F4" s="362"/>
      <c r="G4" s="362"/>
      <c r="H4" s="362"/>
      <c r="I4" s="362"/>
      <c r="J4" s="362"/>
    </row>
    <row r="5" spans="1:10" customFormat="1" ht="12" customHeight="1">
      <c r="A5" s="358"/>
      <c r="B5" s="424" t="s">
        <v>1478</v>
      </c>
      <c r="C5" s="425" t="s">
        <v>781</v>
      </c>
      <c r="D5" s="400"/>
      <c r="E5" s="400"/>
      <c r="F5" s="400"/>
      <c r="G5" s="400"/>
      <c r="H5" s="400"/>
      <c r="I5" s="400"/>
      <c r="J5" s="400"/>
    </row>
    <row r="6" spans="1:10" customFormat="1" ht="36" customHeight="1">
      <c r="A6" s="358"/>
      <c r="B6" s="363"/>
      <c r="C6" s="47" t="s">
        <v>89</v>
      </c>
      <c r="D6" s="47" t="s">
        <v>778</v>
      </c>
      <c r="E6" s="47" t="s">
        <v>1370</v>
      </c>
      <c r="F6" s="47" t="s">
        <v>1371</v>
      </c>
      <c r="G6" s="47" t="s">
        <v>995</v>
      </c>
      <c r="H6" s="45" t="s">
        <v>1372</v>
      </c>
      <c r="I6" s="47" t="s">
        <v>1373</v>
      </c>
      <c r="J6" s="45" t="s">
        <v>779</v>
      </c>
    </row>
    <row r="7" spans="1:10" customFormat="1" ht="12" customHeight="1">
      <c r="A7" s="358"/>
      <c r="B7" s="361" t="s">
        <v>215</v>
      </c>
      <c r="C7" s="362"/>
      <c r="D7" s="362"/>
      <c r="E7" s="362"/>
      <c r="F7" s="362"/>
      <c r="G7" s="362"/>
      <c r="H7" s="362"/>
      <c r="I7" s="362"/>
      <c r="J7" s="362"/>
    </row>
    <row r="8" spans="1:10" customFormat="1" ht="12" customHeight="1">
      <c r="A8" s="75"/>
      <c r="B8" s="66"/>
      <c r="C8" s="66"/>
      <c r="D8" s="66"/>
      <c r="E8" s="66"/>
      <c r="F8" s="66"/>
      <c r="G8" s="66"/>
      <c r="H8" s="7"/>
      <c r="I8" s="5"/>
      <c r="J8" s="5"/>
    </row>
    <row r="9" spans="1:10" customFormat="1" ht="12" customHeight="1">
      <c r="A9" s="66">
        <v>2000</v>
      </c>
      <c r="B9" s="97">
        <v>3080</v>
      </c>
      <c r="C9" s="97">
        <v>199</v>
      </c>
      <c r="D9" s="97" t="s">
        <v>1494</v>
      </c>
      <c r="E9" s="97">
        <v>84</v>
      </c>
      <c r="F9" s="97">
        <v>2756</v>
      </c>
      <c r="G9" s="97">
        <v>9</v>
      </c>
      <c r="H9" s="97">
        <v>32</v>
      </c>
      <c r="I9" s="97" t="s">
        <v>1494</v>
      </c>
      <c r="J9" s="97" t="s">
        <v>1494</v>
      </c>
    </row>
    <row r="10" spans="1:10" customFormat="1" ht="12" customHeight="1">
      <c r="A10" s="66">
        <v>2001</v>
      </c>
      <c r="B10" s="97">
        <v>2734</v>
      </c>
      <c r="C10" s="97">
        <v>271</v>
      </c>
      <c r="D10" s="97">
        <v>3</v>
      </c>
      <c r="E10" s="97">
        <v>73</v>
      </c>
      <c r="F10" s="97">
        <v>2350</v>
      </c>
      <c r="G10" s="97">
        <v>7</v>
      </c>
      <c r="H10" s="97">
        <v>24</v>
      </c>
      <c r="I10" s="97">
        <v>1</v>
      </c>
      <c r="J10" s="97">
        <v>5</v>
      </c>
    </row>
    <row r="11" spans="1:10" customFormat="1" ht="12" customHeight="1">
      <c r="A11" s="13">
        <v>2002</v>
      </c>
      <c r="B11" s="97">
        <v>2502</v>
      </c>
      <c r="C11" s="97">
        <v>106</v>
      </c>
      <c r="D11" s="97">
        <v>2</v>
      </c>
      <c r="E11" s="97">
        <v>36</v>
      </c>
      <c r="F11" s="97">
        <v>2297</v>
      </c>
      <c r="G11" s="97">
        <v>22</v>
      </c>
      <c r="H11" s="97">
        <v>26</v>
      </c>
      <c r="I11" s="97">
        <v>10</v>
      </c>
      <c r="J11" s="97">
        <v>3</v>
      </c>
    </row>
    <row r="12" spans="1:10" customFormat="1" ht="12" customHeight="1">
      <c r="A12" s="13">
        <v>2003</v>
      </c>
      <c r="B12" s="97">
        <v>1918</v>
      </c>
      <c r="C12" s="97">
        <v>136</v>
      </c>
      <c r="D12" s="97" t="s">
        <v>1494</v>
      </c>
      <c r="E12" s="97">
        <v>34</v>
      </c>
      <c r="F12" s="97">
        <v>1707</v>
      </c>
      <c r="G12" s="97">
        <v>11</v>
      </c>
      <c r="H12" s="97">
        <v>24</v>
      </c>
      <c r="I12" s="97">
        <v>2</v>
      </c>
      <c r="J12" s="97">
        <v>4</v>
      </c>
    </row>
    <row r="13" spans="1:10" customFormat="1" ht="12" customHeight="1">
      <c r="A13" s="13">
        <v>2004</v>
      </c>
      <c r="B13" s="97">
        <v>2408</v>
      </c>
      <c r="C13" s="97">
        <v>126</v>
      </c>
      <c r="D13" s="97" t="s">
        <v>1494</v>
      </c>
      <c r="E13" s="97">
        <v>29</v>
      </c>
      <c r="F13" s="97">
        <v>2181</v>
      </c>
      <c r="G13" s="97">
        <v>12</v>
      </c>
      <c r="H13" s="97">
        <v>58</v>
      </c>
      <c r="I13" s="97" t="s">
        <v>1494</v>
      </c>
      <c r="J13" s="97">
        <v>2</v>
      </c>
    </row>
    <row r="14" spans="1:10" customFormat="1" ht="12" customHeight="1">
      <c r="A14" s="13">
        <v>2005</v>
      </c>
      <c r="B14" s="97">
        <v>2151</v>
      </c>
      <c r="C14" s="97">
        <v>156</v>
      </c>
      <c r="D14" s="97">
        <v>2</v>
      </c>
      <c r="E14" s="97">
        <v>49</v>
      </c>
      <c r="F14" s="97">
        <v>1815</v>
      </c>
      <c r="G14" s="97">
        <v>3</v>
      </c>
      <c r="H14" s="97">
        <v>100</v>
      </c>
      <c r="I14" s="97" t="s">
        <v>1494</v>
      </c>
      <c r="J14" s="97">
        <v>26</v>
      </c>
    </row>
    <row r="15" spans="1:10" customFormat="1" ht="12" customHeight="1">
      <c r="A15" s="13">
        <v>2006</v>
      </c>
      <c r="B15" s="97">
        <v>2303</v>
      </c>
      <c r="C15" s="97">
        <v>81</v>
      </c>
      <c r="D15" s="97" t="s">
        <v>1494</v>
      </c>
      <c r="E15" s="97">
        <v>29</v>
      </c>
      <c r="F15" s="97">
        <v>1983</v>
      </c>
      <c r="G15" s="97">
        <v>16</v>
      </c>
      <c r="H15" s="97">
        <v>180</v>
      </c>
      <c r="I15" s="97">
        <v>4</v>
      </c>
      <c r="J15" s="97">
        <v>10</v>
      </c>
    </row>
    <row r="16" spans="1:10" customFormat="1" ht="12" customHeight="1">
      <c r="A16" s="13">
        <v>2007</v>
      </c>
      <c r="B16" s="97">
        <v>2271</v>
      </c>
      <c r="C16" s="97">
        <v>62</v>
      </c>
      <c r="D16" s="97">
        <v>1</v>
      </c>
      <c r="E16" s="97">
        <v>15</v>
      </c>
      <c r="F16" s="97">
        <v>1801</v>
      </c>
      <c r="G16" s="97">
        <v>15</v>
      </c>
      <c r="H16" s="97">
        <v>348</v>
      </c>
      <c r="I16" s="97">
        <v>12</v>
      </c>
      <c r="J16" s="97">
        <v>17</v>
      </c>
    </row>
    <row r="17" spans="1:11" customFormat="1" ht="12" customHeight="1">
      <c r="A17" s="13">
        <v>2008</v>
      </c>
      <c r="B17" s="97">
        <v>1821</v>
      </c>
      <c r="C17" s="97">
        <v>116</v>
      </c>
      <c r="D17" s="97">
        <v>2</v>
      </c>
      <c r="E17" s="97">
        <v>11</v>
      </c>
      <c r="F17" s="97">
        <v>1318</v>
      </c>
      <c r="G17" s="97">
        <v>10</v>
      </c>
      <c r="H17" s="97">
        <v>341</v>
      </c>
      <c r="I17" s="97">
        <v>4</v>
      </c>
      <c r="J17" s="97">
        <v>19</v>
      </c>
    </row>
    <row r="18" spans="1:11" customFormat="1" ht="12" customHeight="1">
      <c r="A18" s="13">
        <v>2009</v>
      </c>
      <c r="B18" s="97">
        <v>1487</v>
      </c>
      <c r="C18" s="97">
        <v>67</v>
      </c>
      <c r="D18" s="97" t="s">
        <v>1494</v>
      </c>
      <c r="E18" s="97">
        <v>10</v>
      </c>
      <c r="F18" s="97">
        <v>1010</v>
      </c>
      <c r="G18" s="97">
        <v>6</v>
      </c>
      <c r="H18" s="97">
        <v>366</v>
      </c>
      <c r="I18" s="97">
        <v>6</v>
      </c>
      <c r="J18" s="97">
        <v>22</v>
      </c>
    </row>
    <row r="19" spans="1:11" customFormat="1" ht="12" customHeight="1">
      <c r="A19" s="13">
        <v>2010</v>
      </c>
      <c r="B19" s="97">
        <v>1462</v>
      </c>
      <c r="C19" s="97">
        <v>51</v>
      </c>
      <c r="D19" s="77" t="s">
        <v>103</v>
      </c>
      <c r="E19" s="97">
        <v>7</v>
      </c>
      <c r="F19" s="97">
        <v>841</v>
      </c>
      <c r="G19" s="97">
        <v>9</v>
      </c>
      <c r="H19" s="97">
        <v>518</v>
      </c>
      <c r="I19" s="97">
        <v>8</v>
      </c>
      <c r="J19" s="97">
        <v>27</v>
      </c>
    </row>
    <row r="20" spans="1:11" customFormat="1" ht="12" customHeight="1">
      <c r="A20" s="13">
        <v>2011</v>
      </c>
      <c r="B20" s="97">
        <v>1572</v>
      </c>
      <c r="C20" s="97">
        <v>165</v>
      </c>
      <c r="D20" s="77" t="s">
        <v>103</v>
      </c>
      <c r="E20" s="97">
        <v>5</v>
      </c>
      <c r="F20" s="97">
        <v>914</v>
      </c>
      <c r="G20" s="97">
        <v>18</v>
      </c>
      <c r="H20" s="97">
        <v>426</v>
      </c>
      <c r="I20" s="97">
        <v>9</v>
      </c>
      <c r="J20" s="97">
        <v>34</v>
      </c>
      <c r="K20" s="211"/>
    </row>
    <row r="21" spans="1:11" customFormat="1" ht="12" customHeight="1">
      <c r="A21" s="13">
        <v>2012</v>
      </c>
      <c r="B21" s="97">
        <v>2065</v>
      </c>
      <c r="C21" s="97">
        <v>244</v>
      </c>
      <c r="D21" s="77" t="s">
        <v>103</v>
      </c>
      <c r="E21" s="97">
        <v>6</v>
      </c>
      <c r="F21" s="97">
        <v>1241</v>
      </c>
      <c r="G21" s="97">
        <v>9</v>
      </c>
      <c r="H21" s="97">
        <v>526</v>
      </c>
      <c r="I21" s="97">
        <v>9</v>
      </c>
      <c r="J21" s="97">
        <v>26</v>
      </c>
      <c r="K21" s="211"/>
    </row>
    <row r="22" spans="1:11" ht="12" customHeight="1">
      <c r="A22" s="20" t="s">
        <v>996</v>
      </c>
      <c r="B22" s="25"/>
      <c r="C22" s="25"/>
      <c r="D22" s="25"/>
      <c r="E22" s="25"/>
      <c r="F22" s="25"/>
    </row>
    <row r="23" spans="1:11" ht="12" customHeight="1">
      <c r="A23" s="16" t="s">
        <v>780</v>
      </c>
      <c r="B23" s="25"/>
      <c r="C23" s="25"/>
      <c r="D23" s="25"/>
      <c r="E23" s="25"/>
      <c r="F23" s="25"/>
    </row>
    <row r="24" spans="1:11" customFormat="1" ht="12" customHeight="1">
      <c r="A24" s="16" t="s">
        <v>1386</v>
      </c>
      <c r="B24" s="25"/>
      <c r="C24" s="25"/>
      <c r="D24" s="25"/>
      <c r="E24" s="25"/>
      <c r="F24" s="25"/>
      <c r="G24" s="22"/>
      <c r="H24" s="22"/>
      <c r="I24" s="5"/>
      <c r="J24" s="5"/>
    </row>
    <row r="25" spans="1:11" ht="12" customHeight="1">
      <c r="A25" s="16" t="s">
        <v>1374</v>
      </c>
      <c r="B25" s="8"/>
      <c r="C25" s="8"/>
      <c r="D25" s="8"/>
      <c r="E25" s="8"/>
      <c r="F25" s="8"/>
    </row>
    <row r="26" spans="1:11" ht="12" customHeight="1">
      <c r="A26"/>
      <c r="B26" s="8"/>
      <c r="C26" s="8"/>
      <c r="D26" s="8"/>
      <c r="E26" s="8"/>
      <c r="F26" s="8"/>
    </row>
    <row r="27" spans="1:11" ht="12" customHeight="1">
      <c r="A27" s="49"/>
      <c r="B27" s="49"/>
      <c r="C27" s="12"/>
      <c r="D27" s="12"/>
      <c r="E27" s="12"/>
      <c r="F27" s="12"/>
    </row>
    <row r="28" spans="1:11" ht="12" customHeight="1">
      <c r="A28" s="42" t="s">
        <v>1144</v>
      </c>
      <c r="B28" s="31"/>
      <c r="C28" s="31"/>
      <c r="D28" s="31"/>
      <c r="E28" s="31"/>
      <c r="F28" s="31"/>
      <c r="G28" s="31"/>
    </row>
    <row r="29" spans="1:11" ht="12" customHeight="1"/>
    <row r="30" spans="1:11" ht="12" customHeight="1">
      <c r="A30" s="358" t="s">
        <v>1523</v>
      </c>
      <c r="B30" s="361" t="s">
        <v>1490</v>
      </c>
      <c r="C30" s="362"/>
      <c r="D30" s="362"/>
      <c r="E30" s="362"/>
      <c r="F30" s="362"/>
      <c r="G30" s="362"/>
      <c r="H30" s="362"/>
    </row>
    <row r="31" spans="1:11" ht="12" customHeight="1">
      <c r="A31" s="358"/>
      <c r="B31" s="363" t="s">
        <v>1478</v>
      </c>
      <c r="C31" s="361" t="s">
        <v>1479</v>
      </c>
      <c r="D31" s="362"/>
      <c r="E31" s="362"/>
      <c r="F31" s="362"/>
      <c r="G31" s="362"/>
      <c r="H31" s="362"/>
    </row>
    <row r="32" spans="1:11" ht="12" customHeight="1">
      <c r="A32" s="358"/>
      <c r="B32" s="363"/>
      <c r="C32" s="363" t="s">
        <v>1491</v>
      </c>
      <c r="D32" s="363"/>
      <c r="E32" s="363" t="s">
        <v>1492</v>
      </c>
      <c r="F32" s="363"/>
      <c r="G32" s="363" t="s">
        <v>998</v>
      </c>
      <c r="H32" s="361"/>
    </row>
    <row r="33" spans="1:8" ht="12" customHeight="1">
      <c r="A33" s="358"/>
      <c r="B33" s="363" t="s">
        <v>1493</v>
      </c>
      <c r="C33" s="363"/>
      <c r="D33" s="44" t="s">
        <v>889</v>
      </c>
      <c r="E33" s="44" t="s">
        <v>1493</v>
      </c>
      <c r="F33" s="44" t="s">
        <v>889</v>
      </c>
      <c r="G33" s="44" t="s">
        <v>1493</v>
      </c>
      <c r="H33" s="46" t="s">
        <v>889</v>
      </c>
    </row>
    <row r="34" spans="1:8" ht="12" customHeight="1">
      <c r="A34" s="66"/>
      <c r="B34" s="66"/>
      <c r="C34" s="66"/>
      <c r="D34" s="66"/>
      <c r="E34" s="66"/>
      <c r="F34" s="66"/>
      <c r="G34" s="66"/>
      <c r="H34" s="66"/>
    </row>
    <row r="35" spans="1:8" ht="12" customHeight="1">
      <c r="A35" s="13">
        <v>2001</v>
      </c>
      <c r="B35" s="77">
        <v>5377</v>
      </c>
      <c r="C35" s="77">
        <v>62</v>
      </c>
      <c r="D35" s="103">
        <v>1.2</v>
      </c>
      <c r="E35" s="77">
        <v>189</v>
      </c>
      <c r="F35" s="103">
        <v>3.5</v>
      </c>
      <c r="G35" s="77">
        <v>5126</v>
      </c>
      <c r="H35" s="103">
        <v>95.3</v>
      </c>
    </row>
    <row r="36" spans="1:8" ht="12" customHeight="1">
      <c r="A36" s="13">
        <v>2002</v>
      </c>
      <c r="B36" s="77">
        <v>5317</v>
      </c>
      <c r="C36" s="77">
        <v>69</v>
      </c>
      <c r="D36" s="103">
        <v>1.3</v>
      </c>
      <c r="E36" s="77">
        <v>183</v>
      </c>
      <c r="F36" s="103">
        <v>3.4</v>
      </c>
      <c r="G36" s="77">
        <v>5066</v>
      </c>
      <c r="H36" s="103">
        <v>95.3</v>
      </c>
    </row>
    <row r="37" spans="1:8" ht="12" customHeight="1">
      <c r="A37" s="13">
        <v>2003</v>
      </c>
      <c r="B37" s="77">
        <v>5329</v>
      </c>
      <c r="C37" s="77">
        <v>69</v>
      </c>
      <c r="D37" s="103">
        <v>1.3</v>
      </c>
      <c r="E37" s="77">
        <v>183</v>
      </c>
      <c r="F37" s="103">
        <v>3.4</v>
      </c>
      <c r="G37" s="77">
        <v>5077</v>
      </c>
      <c r="H37" s="103">
        <v>95.3</v>
      </c>
    </row>
    <row r="38" spans="1:8" ht="12" customHeight="1">
      <c r="A38" s="13">
        <v>2004</v>
      </c>
      <c r="B38" s="77">
        <v>5334</v>
      </c>
      <c r="C38" s="77">
        <v>66</v>
      </c>
      <c r="D38" s="103">
        <v>1.2</v>
      </c>
      <c r="E38" s="77">
        <v>183</v>
      </c>
      <c r="F38" s="103">
        <v>3.4</v>
      </c>
      <c r="G38" s="77">
        <v>5085</v>
      </c>
      <c r="H38" s="103">
        <v>95.3</v>
      </c>
    </row>
    <row r="39" spans="1:8" ht="12" customHeight="1">
      <c r="A39" s="13">
        <v>2005</v>
      </c>
      <c r="B39" s="77">
        <v>5342</v>
      </c>
      <c r="C39" s="77">
        <v>68</v>
      </c>
      <c r="D39" s="103">
        <v>1.3</v>
      </c>
      <c r="E39" s="77">
        <v>183</v>
      </c>
      <c r="F39" s="103">
        <v>3.4</v>
      </c>
      <c r="G39" s="77">
        <v>5091</v>
      </c>
      <c r="H39" s="103">
        <v>95.3</v>
      </c>
    </row>
    <row r="40" spans="1:8" ht="12" customHeight="1">
      <c r="A40" s="13">
        <v>2006</v>
      </c>
      <c r="B40" s="77">
        <v>5343</v>
      </c>
      <c r="C40" s="77">
        <v>73</v>
      </c>
      <c r="D40" s="103">
        <v>1.4</v>
      </c>
      <c r="E40" s="77">
        <v>183</v>
      </c>
      <c r="F40" s="103">
        <v>3.4</v>
      </c>
      <c r="G40" s="77">
        <v>5087</v>
      </c>
      <c r="H40" s="103">
        <v>95.2</v>
      </c>
    </row>
    <row r="41" spans="1:8" ht="12" customHeight="1">
      <c r="A41" s="13">
        <v>2007</v>
      </c>
      <c r="B41" s="77">
        <v>5361</v>
      </c>
      <c r="C41" s="77">
        <v>73</v>
      </c>
      <c r="D41" s="103">
        <v>1.4</v>
      </c>
      <c r="E41" s="77">
        <v>183</v>
      </c>
      <c r="F41" s="103">
        <v>3.4</v>
      </c>
      <c r="G41" s="77">
        <v>5104</v>
      </c>
      <c r="H41" s="103">
        <v>95.2</v>
      </c>
    </row>
    <row r="42" spans="1:8" ht="12" customHeight="1">
      <c r="A42" s="13">
        <v>2008</v>
      </c>
      <c r="B42" s="77">
        <v>5366</v>
      </c>
      <c r="C42" s="77">
        <v>73</v>
      </c>
      <c r="D42" s="103">
        <v>1.4</v>
      </c>
      <c r="E42" s="77">
        <v>183</v>
      </c>
      <c r="F42" s="103">
        <v>3.4</v>
      </c>
      <c r="G42" s="77">
        <v>5110</v>
      </c>
      <c r="H42" s="103">
        <v>95.2</v>
      </c>
    </row>
    <row r="43" spans="1:8" ht="12" customHeight="1">
      <c r="A43" s="13">
        <v>2009</v>
      </c>
      <c r="B43" s="77">
        <v>5376</v>
      </c>
      <c r="C43" s="77">
        <v>77</v>
      </c>
      <c r="D43" s="103">
        <v>1.4</v>
      </c>
      <c r="E43" s="77">
        <v>172</v>
      </c>
      <c r="F43" s="103">
        <v>3.2</v>
      </c>
      <c r="G43" s="77">
        <v>5127</v>
      </c>
      <c r="H43" s="103">
        <v>95.4</v>
      </c>
    </row>
    <row r="44" spans="1:8" ht="12" customHeight="1">
      <c r="A44" s="13">
        <v>2010</v>
      </c>
      <c r="B44" s="77">
        <v>5413</v>
      </c>
      <c r="C44" s="77">
        <v>77</v>
      </c>
      <c r="D44" s="103">
        <v>1.4</v>
      </c>
      <c r="E44" s="77">
        <v>169</v>
      </c>
      <c r="F44" s="103">
        <v>3.1</v>
      </c>
      <c r="G44" s="77">
        <v>5168</v>
      </c>
      <c r="H44" s="103">
        <v>95.5</v>
      </c>
    </row>
    <row r="45" spans="1:8" ht="12" customHeight="1">
      <c r="A45" s="13">
        <v>2011</v>
      </c>
      <c r="B45" s="77">
        <v>5419</v>
      </c>
      <c r="C45" s="77">
        <v>77</v>
      </c>
      <c r="D45" s="103">
        <v>1.4</v>
      </c>
      <c r="E45" s="77">
        <v>169</v>
      </c>
      <c r="F45" s="103">
        <v>3.1</v>
      </c>
      <c r="G45" s="77">
        <v>5173</v>
      </c>
      <c r="H45" s="103">
        <v>95.5</v>
      </c>
    </row>
    <row r="46" spans="1:8" ht="12" customHeight="1">
      <c r="A46" s="13">
        <v>2012</v>
      </c>
      <c r="B46" s="77">
        <v>5421</v>
      </c>
      <c r="C46" s="77">
        <v>77</v>
      </c>
      <c r="D46" s="103">
        <v>1.4</v>
      </c>
      <c r="E46" s="77">
        <v>169</v>
      </c>
      <c r="F46" s="103">
        <v>3.1</v>
      </c>
      <c r="G46" s="77">
        <v>5175</v>
      </c>
      <c r="H46" s="103">
        <v>95.5</v>
      </c>
    </row>
    <row r="47" spans="1:8" ht="12" customHeight="1">
      <c r="A47" s="13">
        <v>2013</v>
      </c>
      <c r="B47" s="77">
        <v>5422</v>
      </c>
      <c r="C47" s="77">
        <v>77</v>
      </c>
      <c r="D47" s="103">
        <v>1.4</v>
      </c>
      <c r="E47" s="77">
        <v>169</v>
      </c>
      <c r="F47" s="103">
        <v>3.1</v>
      </c>
      <c r="G47" s="77">
        <v>5177</v>
      </c>
      <c r="H47" s="103">
        <v>95.5</v>
      </c>
    </row>
    <row r="48" spans="1:8" ht="12" customHeight="1">
      <c r="A48" s="20" t="s">
        <v>996</v>
      </c>
      <c r="B48" s="8"/>
      <c r="C48" s="8"/>
      <c r="D48" s="8"/>
      <c r="E48" s="8"/>
      <c r="F48" s="8"/>
    </row>
    <row r="49" spans="1:6" s="22" customFormat="1" ht="12" customHeight="1">
      <c r="A49" s="16" t="s">
        <v>1524</v>
      </c>
      <c r="B49" s="25"/>
      <c r="C49" s="25"/>
      <c r="D49" s="25"/>
      <c r="E49" s="25"/>
      <c r="F49" s="25"/>
    </row>
    <row r="50" spans="1:6" s="22" customFormat="1" ht="12" customHeight="1">
      <c r="A50" s="16" t="s">
        <v>1525</v>
      </c>
      <c r="B50" s="25"/>
      <c r="C50" s="25"/>
      <c r="D50" s="25"/>
      <c r="E50" s="25"/>
      <c r="F50" s="25"/>
    </row>
    <row r="51" spans="1:6" s="22" customFormat="1" ht="12" customHeight="1">
      <c r="A51" s="16" t="s">
        <v>241</v>
      </c>
      <c r="B51" s="25"/>
      <c r="C51" s="25"/>
      <c r="D51" s="25"/>
      <c r="E51" s="25"/>
      <c r="F51" s="25"/>
    </row>
  </sheetData>
  <mergeCells count="13">
    <mergeCell ref="B7:J7"/>
    <mergeCell ref="G32:H32"/>
    <mergeCell ref="B31:B32"/>
    <mergeCell ref="A4:A7"/>
    <mergeCell ref="B5:B6"/>
    <mergeCell ref="B4:J4"/>
    <mergeCell ref="C5:J5"/>
    <mergeCell ref="B33:C33"/>
    <mergeCell ref="E32:F32"/>
    <mergeCell ref="A30:A33"/>
    <mergeCell ref="C32:D32"/>
    <mergeCell ref="B30:H30"/>
    <mergeCell ref="C31:H31"/>
  </mergeCells>
  <phoneticPr fontId="5" type="noConversion"/>
  <hyperlinks>
    <hyperlink ref="A2:H2" location="Inhaltsverzeichnis!A92" display="2.1.9 Fertiggestellte neue Wohngebäude 2000 – 2011 nach Art der Heizenergie"/>
    <hyperlink ref="A28:G28" location="Inhaltsverzeichnis!A95" display="2.1.10 Länge der Straßen des überörtlichen Verkehrs¹ 2001 – 2012"/>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46" customWidth="1"/>
    <col min="2" max="2" width="25.6640625" style="29" customWidth="1"/>
    <col min="3" max="3" width="15.6640625" style="29" customWidth="1"/>
    <col min="4" max="4" width="1.6640625" style="29" customWidth="1"/>
    <col min="5" max="5" width="25.6640625" style="29" customWidth="1"/>
    <col min="6" max="16384" width="11.44140625" style="29"/>
  </cols>
  <sheetData>
    <row r="3" spans="2:2">
      <c r="B3" s="146"/>
    </row>
    <row r="4" spans="2:2">
      <c r="B4" s="146"/>
    </row>
    <row r="5" spans="2:2">
      <c r="B5" s="146"/>
    </row>
    <row r="6" spans="2:2">
      <c r="B6" s="146"/>
    </row>
    <row r="7" spans="2:2">
      <c r="B7" s="146"/>
    </row>
    <row r="8" spans="2:2">
      <c r="B8" s="146"/>
    </row>
    <row r="9" spans="2:2">
      <c r="B9" s="146"/>
    </row>
    <row r="10" spans="2:2">
      <c r="B10" s="146"/>
    </row>
    <row r="11" spans="2:2">
      <c r="B11" s="146"/>
    </row>
    <row r="12" spans="2:2">
      <c r="B12" s="146"/>
    </row>
    <row r="13" spans="2:2">
      <c r="B13" s="146"/>
    </row>
    <row r="14" spans="2:2">
      <c r="B14" s="146"/>
    </row>
    <row r="15" spans="2:2">
      <c r="B15" s="146"/>
    </row>
    <row r="16" spans="2:2">
      <c r="B16" s="147"/>
    </row>
    <row r="17" spans="1:2">
      <c r="B17" s="147"/>
    </row>
    <row r="18" spans="1:2">
      <c r="B18" s="147"/>
    </row>
    <row r="19" spans="1:2">
      <c r="B19" s="147"/>
    </row>
    <row r="20" spans="1:2">
      <c r="B20" s="146"/>
    </row>
    <row r="21" spans="1:2">
      <c r="A21" s="148" t="s">
        <v>715</v>
      </c>
      <c r="B21" s="146"/>
    </row>
    <row r="23" spans="1:2" ht="11.1" customHeight="1">
      <c r="A23" s="29"/>
      <c r="B23" s="148" t="s">
        <v>721</v>
      </c>
    </row>
    <row r="24" spans="1:2" ht="11.1" customHeight="1">
      <c r="A24" s="29"/>
      <c r="B24" s="33" t="s">
        <v>633</v>
      </c>
    </row>
    <row r="25" spans="1:2" ht="11.1" customHeight="1">
      <c r="A25" s="29"/>
    </row>
    <row r="26" spans="1:2" ht="11.1" customHeight="1">
      <c r="A26" s="29"/>
      <c r="B26" s="33" t="s">
        <v>967</v>
      </c>
    </row>
    <row r="27" spans="1:2" ht="11.1" customHeight="1">
      <c r="A27" s="29"/>
      <c r="B27" s="33" t="s">
        <v>1304</v>
      </c>
    </row>
    <row r="28" spans="1:2" ht="11.1" customHeight="1">
      <c r="A28" s="29"/>
      <c r="B28" s="34"/>
    </row>
    <row r="29" spans="1:2" ht="11.1" customHeight="1">
      <c r="A29" s="29"/>
      <c r="B29" s="317" t="s">
        <v>224</v>
      </c>
    </row>
    <row r="30" spans="1:2" ht="11.1" customHeight="1">
      <c r="A30" s="29"/>
      <c r="B30" s="34" t="s">
        <v>225</v>
      </c>
    </row>
    <row r="31" spans="1:2" ht="11.1" customHeight="1">
      <c r="A31" s="29"/>
      <c r="B31" s="34" t="s">
        <v>645</v>
      </c>
    </row>
    <row r="32" spans="1:2" ht="11.1" customHeight="1">
      <c r="A32" s="29"/>
      <c r="B32" s="33" t="s">
        <v>1473</v>
      </c>
    </row>
    <row r="33" spans="1:5" ht="80.400000000000006" customHeight="1">
      <c r="A33" s="29"/>
      <c r="B33" s="223"/>
    </row>
    <row r="34" spans="1:5" ht="10.95" customHeight="1">
      <c r="A34" s="149" t="s">
        <v>968</v>
      </c>
      <c r="B34" s="150"/>
      <c r="C34" s="150"/>
      <c r="D34" s="151" t="s">
        <v>681</v>
      </c>
      <c r="E34" s="152"/>
    </row>
    <row r="35" spans="1:5" ht="10.95" customHeight="1">
      <c r="A35" s="150"/>
      <c r="B35" s="150"/>
      <c r="C35" s="150"/>
      <c r="D35" s="152"/>
      <c r="E35" s="152"/>
    </row>
    <row r="36" spans="1:5" ht="10.95" customHeight="1">
      <c r="A36" s="150"/>
      <c r="B36" s="224" t="s">
        <v>226</v>
      </c>
      <c r="C36" s="150"/>
      <c r="D36" s="152">
        <v>0</v>
      </c>
      <c r="E36" s="152" t="s">
        <v>969</v>
      </c>
    </row>
    <row r="37" spans="1:5" ht="10.95" customHeight="1">
      <c r="A37" s="150"/>
      <c r="B37" s="150" t="s">
        <v>129</v>
      </c>
      <c r="C37" s="150"/>
      <c r="D37" s="153"/>
      <c r="E37" s="152" t="s">
        <v>970</v>
      </c>
    </row>
    <row r="38" spans="1:5" ht="10.95" customHeight="1">
      <c r="A38" s="150"/>
      <c r="B38" s="150" t="s">
        <v>716</v>
      </c>
      <c r="C38" s="150"/>
      <c r="D38" s="153"/>
      <c r="E38" s="152" t="s">
        <v>227</v>
      </c>
    </row>
    <row r="39" spans="1:5" ht="10.95" customHeight="1">
      <c r="A39" s="150"/>
      <c r="B39" s="150" t="s">
        <v>717</v>
      </c>
      <c r="C39" s="150"/>
      <c r="D39" s="152" t="s">
        <v>1494</v>
      </c>
      <c r="E39" s="152" t="s">
        <v>722</v>
      </c>
    </row>
    <row r="40" spans="1:5" ht="10.95" customHeight="1">
      <c r="A40" s="150"/>
      <c r="B40" s="150" t="s">
        <v>718</v>
      </c>
      <c r="C40" s="150"/>
      <c r="D40" s="152" t="s">
        <v>228</v>
      </c>
      <c r="E40" s="152" t="s">
        <v>1505</v>
      </c>
    </row>
    <row r="41" spans="1:5" ht="10.95" customHeight="1">
      <c r="A41" s="150"/>
      <c r="B41" s="224"/>
      <c r="C41" s="154"/>
      <c r="D41" s="152" t="s">
        <v>229</v>
      </c>
      <c r="E41" s="152" t="s">
        <v>1499</v>
      </c>
    </row>
    <row r="42" spans="1:5" ht="10.95" customHeight="1">
      <c r="A42" s="150"/>
      <c r="B42" s="150" t="s">
        <v>989</v>
      </c>
      <c r="C42" s="154"/>
      <c r="D42" s="152" t="s">
        <v>250</v>
      </c>
      <c r="E42" s="152" t="s">
        <v>1503</v>
      </c>
    </row>
    <row r="43" spans="1:5" ht="10.95" customHeight="1">
      <c r="A43" s="150"/>
      <c r="B43" s="150" t="s">
        <v>990</v>
      </c>
      <c r="C43" s="154"/>
      <c r="D43" s="152" t="s">
        <v>103</v>
      </c>
      <c r="E43" s="152" t="s">
        <v>251</v>
      </c>
    </row>
    <row r="44" spans="1:5" ht="10.95" customHeight="1">
      <c r="A44" s="154"/>
      <c r="B44" s="225"/>
      <c r="C44" s="154"/>
      <c r="D44" s="153"/>
      <c r="E44" s="152" t="s">
        <v>1461</v>
      </c>
    </row>
    <row r="45" spans="1:5" ht="10.95" customHeight="1">
      <c r="A45" s="150"/>
      <c r="B45" s="224"/>
      <c r="C45" s="154"/>
      <c r="D45" s="152" t="s">
        <v>997</v>
      </c>
      <c r="E45" s="152" t="s">
        <v>1012</v>
      </c>
    </row>
    <row r="46" spans="1:5" ht="10.95" customHeight="1">
      <c r="A46" s="150"/>
      <c r="B46" s="156"/>
      <c r="C46" s="154"/>
      <c r="D46" s="152" t="s">
        <v>1013</v>
      </c>
      <c r="E46" s="152" t="s">
        <v>1504</v>
      </c>
    </row>
    <row r="47" spans="1:5" ht="10.95" customHeight="1">
      <c r="A47" s="29"/>
      <c r="B47" s="155"/>
      <c r="C47" s="154"/>
      <c r="D47" s="152" t="s">
        <v>1014</v>
      </c>
      <c r="E47" s="152" t="s">
        <v>1506</v>
      </c>
    </row>
    <row r="48" spans="1:5" ht="10.95" customHeight="1">
      <c r="A48" s="154"/>
      <c r="B48" s="155"/>
      <c r="C48" s="154"/>
      <c r="D48" s="152" t="s">
        <v>1015</v>
      </c>
      <c r="E48" s="152" t="s">
        <v>1507</v>
      </c>
    </row>
    <row r="49" spans="1:4" ht="10.95" customHeight="1">
      <c r="A49" s="154"/>
      <c r="C49" s="154"/>
    </row>
    <row r="50" spans="1:4" ht="10.95" customHeight="1">
      <c r="A50" s="154"/>
      <c r="C50" s="154"/>
    </row>
    <row r="51" spans="1:4" ht="10.95" customHeight="1">
      <c r="A51" s="154"/>
      <c r="B51" s="224" t="s">
        <v>972</v>
      </c>
      <c r="C51" s="154"/>
    </row>
    <row r="52" spans="1:4" ht="10.95" customHeight="1">
      <c r="A52" s="154"/>
      <c r="B52" s="156" t="s">
        <v>1305</v>
      </c>
      <c r="C52" s="154"/>
    </row>
    <row r="53" spans="1:4" ht="10.95" customHeight="1">
      <c r="A53" s="150"/>
      <c r="B53" s="156"/>
      <c r="C53" s="154"/>
    </row>
    <row r="54" spans="1:4" ht="30" customHeight="1">
      <c r="A54" s="150"/>
      <c r="B54" s="156"/>
      <c r="C54" s="154"/>
    </row>
    <row r="55" spans="1:4" ht="18" customHeight="1">
      <c r="A55" s="29"/>
      <c r="B55" s="352" t="s">
        <v>357</v>
      </c>
      <c r="C55" s="352"/>
      <c r="D55" s="352"/>
    </row>
    <row r="56" spans="1:4" ht="18" customHeight="1">
      <c r="A56" s="154"/>
      <c r="B56" s="352"/>
      <c r="C56" s="352"/>
      <c r="D56" s="352"/>
    </row>
    <row r="57" spans="1:4" ht="10.95" customHeight="1">
      <c r="A57" s="154"/>
      <c r="B57" s="345" t="s">
        <v>358</v>
      </c>
      <c r="C57" s="154"/>
    </row>
    <row r="58" spans="1:4" ht="10.95" customHeight="1">
      <c r="A58" s="154"/>
      <c r="C58" s="154"/>
    </row>
    <row r="59" spans="1:4" ht="10.95" customHeight="1">
      <c r="A59" s="154"/>
      <c r="C59" s="154"/>
    </row>
    <row r="60" spans="1:4" ht="10.95" customHeight="1">
      <c r="A60" s="154"/>
      <c r="C60" s="154"/>
    </row>
    <row r="61" spans="1:4" ht="10.95" customHeight="1">
      <c r="A61" s="154"/>
      <c r="C61" s="154"/>
    </row>
    <row r="62" spans="1:4" ht="10.95" customHeight="1">
      <c r="A62" s="154"/>
      <c r="C62" s="154"/>
    </row>
    <row r="63" spans="1:4" ht="10.95" customHeight="1">
      <c r="A63" s="154"/>
      <c r="C63" s="154"/>
    </row>
    <row r="64" spans="1:4" ht="10.95" customHeight="1">
      <c r="A64" s="154"/>
      <c r="C64" s="154"/>
    </row>
    <row r="65" spans="1:3" ht="10.95" customHeight="1">
      <c r="A65" s="154"/>
      <c r="C65" s="154"/>
    </row>
    <row r="66" spans="1:3" ht="10.95" customHeight="1">
      <c r="A66" s="154"/>
      <c r="C66" s="154"/>
    </row>
    <row r="67" spans="1:3" ht="10.95" customHeight="1">
      <c r="A67" s="154"/>
      <c r="C67" s="154"/>
    </row>
    <row r="68" spans="1:3" ht="10.95" customHeight="1">
      <c r="A68" s="154"/>
      <c r="C68" s="154"/>
    </row>
  </sheetData>
  <sheetProtection selectLockedCells="1"/>
  <mergeCells count="1">
    <mergeCell ref="B55:D56"/>
  </mergeCells>
  <phoneticPr fontId="5"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topLeftCell="A19" workbookViewId="0"/>
  </sheetViews>
  <sheetFormatPr baseColWidth="10" defaultColWidth="11.44140625" defaultRowHeight="13.2"/>
  <cols>
    <col min="1" max="1" width="5.6640625" style="5" customWidth="1"/>
    <col min="2" max="10" width="9.5546875" style="5" customWidth="1"/>
    <col min="11" max="16384" width="11.44140625" style="5"/>
  </cols>
  <sheetData>
    <row r="1" spans="1:17" ht="12" customHeight="1">
      <c r="A1" s="49" t="s">
        <v>1443</v>
      </c>
      <c r="B1" s="49"/>
      <c r="C1" s="12"/>
      <c r="D1" s="12"/>
      <c r="E1" s="12"/>
      <c r="F1" s="12"/>
      <c r="G1" s="12"/>
      <c r="H1" s="12"/>
      <c r="I1" s="12"/>
    </row>
    <row r="2" spans="1:17" ht="12" customHeight="1">
      <c r="A2" s="42" t="s">
        <v>789</v>
      </c>
      <c r="B2" s="31"/>
      <c r="C2" s="31"/>
      <c r="D2" s="31"/>
      <c r="E2" s="31"/>
      <c r="F2" s="31"/>
      <c r="G2" s="31"/>
      <c r="H2" s="31"/>
      <c r="I2" s="31"/>
    </row>
    <row r="3" spans="1:17" ht="12" customHeight="1"/>
    <row r="4" spans="1:17" ht="12" customHeight="1">
      <c r="A4" s="358" t="s">
        <v>1523</v>
      </c>
      <c r="B4" s="363" t="s">
        <v>1487</v>
      </c>
      <c r="C4" s="363"/>
      <c r="D4" s="363"/>
      <c r="E4" s="363"/>
      <c r="F4" s="363"/>
      <c r="G4" s="363"/>
      <c r="H4" s="363"/>
      <c r="I4" s="360" t="s">
        <v>1482</v>
      </c>
      <c r="J4" s="360" t="s">
        <v>1553</v>
      </c>
    </row>
    <row r="5" spans="1:17" ht="12" customHeight="1">
      <c r="A5" s="358"/>
      <c r="B5" s="363" t="s">
        <v>1478</v>
      </c>
      <c r="C5" s="363" t="s">
        <v>1479</v>
      </c>
      <c r="D5" s="363"/>
      <c r="E5" s="363"/>
      <c r="F5" s="363"/>
      <c r="G5" s="363"/>
      <c r="H5" s="363"/>
      <c r="I5" s="360"/>
      <c r="J5" s="360"/>
    </row>
    <row r="6" spans="1:17" ht="36" customHeight="1">
      <c r="A6" s="358"/>
      <c r="B6" s="363"/>
      <c r="C6" s="44" t="s">
        <v>1526</v>
      </c>
      <c r="D6" s="47" t="s">
        <v>317</v>
      </c>
      <c r="E6" s="47" t="s">
        <v>676</v>
      </c>
      <c r="F6" s="47" t="s">
        <v>1488</v>
      </c>
      <c r="G6" s="47" t="s">
        <v>654</v>
      </c>
      <c r="H6" s="47" t="s">
        <v>318</v>
      </c>
      <c r="I6" s="360"/>
      <c r="J6" s="360"/>
    </row>
    <row r="7" spans="1:17" ht="12" customHeight="1">
      <c r="A7" s="75"/>
      <c r="B7" s="66"/>
      <c r="C7" s="66"/>
      <c r="D7" s="7"/>
      <c r="E7" s="7"/>
      <c r="F7" s="7"/>
      <c r="G7" s="7"/>
      <c r="H7" s="7"/>
      <c r="I7" s="7"/>
    </row>
    <row r="8" spans="1:17" ht="12" customHeight="1">
      <c r="A8" s="13">
        <v>2001</v>
      </c>
      <c r="B8" s="92">
        <v>1425278</v>
      </c>
      <c r="C8" s="92">
        <v>85319</v>
      </c>
      <c r="D8" s="92">
        <v>1225588</v>
      </c>
      <c r="E8" s="92">
        <v>2497</v>
      </c>
      <c r="F8" s="92">
        <v>87853</v>
      </c>
      <c r="G8" s="92">
        <v>4031</v>
      </c>
      <c r="H8" s="92">
        <v>19990</v>
      </c>
      <c r="I8" s="92">
        <v>78206</v>
      </c>
      <c r="J8" s="208">
        <v>362.4</v>
      </c>
      <c r="K8" s="171"/>
      <c r="L8" s="172"/>
    </row>
    <row r="9" spans="1:17" ht="12" customHeight="1">
      <c r="A9" s="13">
        <v>2002</v>
      </c>
      <c r="B9" s="92">
        <v>1440174</v>
      </c>
      <c r="C9" s="92">
        <v>88656</v>
      </c>
      <c r="D9" s="92">
        <v>1237410</v>
      </c>
      <c r="E9" s="92">
        <v>2568</v>
      </c>
      <c r="F9" s="92">
        <v>87215</v>
      </c>
      <c r="G9" s="92">
        <v>4035</v>
      </c>
      <c r="H9" s="92">
        <v>20290</v>
      </c>
      <c r="I9" s="92">
        <v>76920</v>
      </c>
      <c r="J9" s="208">
        <v>365.2</v>
      </c>
      <c r="K9" s="171"/>
      <c r="L9" s="76"/>
      <c r="M9" s="76"/>
      <c r="N9" s="76"/>
      <c r="O9" s="76"/>
      <c r="P9" s="76"/>
      <c r="Q9" s="76"/>
    </row>
    <row r="10" spans="1:17" ht="12" customHeight="1">
      <c r="A10" s="13">
        <v>2003</v>
      </c>
      <c r="B10" s="92">
        <v>1438345</v>
      </c>
      <c r="C10" s="92">
        <v>91146</v>
      </c>
      <c r="D10" s="92">
        <v>1235242</v>
      </c>
      <c r="E10" s="92">
        <v>2629</v>
      </c>
      <c r="F10" s="92">
        <v>84925</v>
      </c>
      <c r="G10" s="92">
        <v>3989</v>
      </c>
      <c r="H10" s="92">
        <v>20414</v>
      </c>
      <c r="I10" s="92">
        <v>75388</v>
      </c>
      <c r="J10" s="208">
        <v>364.1</v>
      </c>
      <c r="K10" s="171"/>
      <c r="L10" s="94"/>
      <c r="M10" s="94"/>
      <c r="N10" s="94"/>
      <c r="O10" s="94"/>
      <c r="P10" s="94"/>
      <c r="Q10" s="94"/>
    </row>
    <row r="11" spans="1:17" ht="12" customHeight="1">
      <c r="A11" s="13">
        <v>2004</v>
      </c>
      <c r="B11" s="92">
        <v>1427966</v>
      </c>
      <c r="C11" s="92">
        <v>92611</v>
      </c>
      <c r="D11" s="92">
        <v>1226299</v>
      </c>
      <c r="E11" s="92">
        <v>2508</v>
      </c>
      <c r="F11" s="92">
        <v>82513</v>
      </c>
      <c r="G11" s="92">
        <v>3988</v>
      </c>
      <c r="H11" s="92">
        <v>20047</v>
      </c>
      <c r="I11" s="92">
        <v>74640</v>
      </c>
      <c r="J11" s="208">
        <v>361.9</v>
      </c>
      <c r="K11" s="171"/>
      <c r="L11" s="94"/>
      <c r="M11" s="94"/>
      <c r="N11" s="94"/>
      <c r="O11" s="94"/>
      <c r="P11" s="94"/>
      <c r="Q11" s="94"/>
    </row>
    <row r="12" spans="1:17" ht="12" customHeight="1">
      <c r="A12" s="13">
        <v>2005</v>
      </c>
      <c r="B12" s="92">
        <v>1419217</v>
      </c>
      <c r="C12" s="92">
        <v>93144</v>
      </c>
      <c r="D12" s="92">
        <v>1218019</v>
      </c>
      <c r="E12" s="92">
        <v>2468</v>
      </c>
      <c r="F12" s="92">
        <v>81522</v>
      </c>
      <c r="G12" s="92">
        <v>4089</v>
      </c>
      <c r="H12" s="92">
        <v>19975</v>
      </c>
      <c r="I12" s="92">
        <v>74472</v>
      </c>
      <c r="J12" s="208">
        <v>359.5</v>
      </c>
      <c r="K12" s="171"/>
      <c r="L12" s="94"/>
      <c r="M12" s="94"/>
      <c r="N12" s="94"/>
      <c r="O12" s="94"/>
      <c r="P12" s="94"/>
      <c r="Q12" s="94"/>
    </row>
    <row r="13" spans="1:17" ht="12" customHeight="1">
      <c r="A13" s="13">
        <v>2006</v>
      </c>
      <c r="B13" s="92">
        <v>1416379</v>
      </c>
      <c r="C13" s="92">
        <v>94307</v>
      </c>
      <c r="D13" s="92">
        <v>1225967</v>
      </c>
      <c r="E13" s="92">
        <v>2394</v>
      </c>
      <c r="F13" s="92">
        <v>80812</v>
      </c>
      <c r="G13" s="92">
        <v>4450</v>
      </c>
      <c r="H13" s="92">
        <v>8449</v>
      </c>
      <c r="I13" s="92">
        <v>74376</v>
      </c>
      <c r="J13" s="208">
        <v>361.1</v>
      </c>
      <c r="K13" s="171"/>
      <c r="L13" s="94"/>
      <c r="M13" s="94"/>
      <c r="N13" s="94"/>
      <c r="O13" s="94"/>
      <c r="P13" s="94"/>
      <c r="Q13" s="94"/>
    </row>
    <row r="14" spans="1:17" ht="12" customHeight="1">
      <c r="A14" s="13">
        <v>2007</v>
      </c>
      <c r="B14" s="92">
        <v>1421687</v>
      </c>
      <c r="C14" s="92">
        <v>96000</v>
      </c>
      <c r="D14" s="92">
        <v>1228621</v>
      </c>
      <c r="E14" s="92">
        <v>2376</v>
      </c>
      <c r="F14" s="92">
        <v>81925</v>
      </c>
      <c r="G14" s="92">
        <v>4389</v>
      </c>
      <c r="H14" s="92">
        <v>8376</v>
      </c>
      <c r="I14" s="92">
        <v>74958</v>
      </c>
      <c r="J14" s="208">
        <v>360.9</v>
      </c>
      <c r="K14" s="171"/>
      <c r="L14" s="94"/>
      <c r="M14" s="94"/>
      <c r="N14" s="94"/>
      <c r="O14" s="94"/>
      <c r="P14" s="94"/>
      <c r="Q14" s="94"/>
    </row>
    <row r="15" spans="1:17" ht="12" customHeight="1">
      <c r="A15" s="13">
        <v>2008</v>
      </c>
      <c r="B15" s="92">
        <v>1269459</v>
      </c>
      <c r="C15" s="92">
        <v>88280</v>
      </c>
      <c r="D15" s="92">
        <v>1091164</v>
      </c>
      <c r="E15" s="92">
        <v>2170</v>
      </c>
      <c r="F15" s="92">
        <v>75580</v>
      </c>
      <c r="G15" s="92">
        <v>4481</v>
      </c>
      <c r="H15" s="92">
        <v>7784</v>
      </c>
      <c r="I15" s="92">
        <v>73336</v>
      </c>
      <c r="J15" s="208">
        <v>319.39999999999998</v>
      </c>
      <c r="K15" s="171"/>
      <c r="L15" s="331"/>
      <c r="M15" s="331"/>
      <c r="N15" s="331"/>
      <c r="O15" s="331"/>
      <c r="P15" s="331"/>
      <c r="Q15" s="331"/>
    </row>
    <row r="16" spans="1:17" ht="12" customHeight="1">
      <c r="A16" s="13">
        <v>2009</v>
      </c>
      <c r="B16" s="92">
        <v>1266879</v>
      </c>
      <c r="C16" s="92">
        <v>90292</v>
      </c>
      <c r="D16" s="92">
        <v>1088221</v>
      </c>
      <c r="E16" s="92">
        <v>2078</v>
      </c>
      <c r="F16" s="92">
        <v>73929</v>
      </c>
      <c r="G16" s="92">
        <v>4734</v>
      </c>
      <c r="H16" s="92">
        <v>7625</v>
      </c>
      <c r="I16" s="92">
        <v>74258</v>
      </c>
      <c r="J16" s="208">
        <v>317.10000000000002</v>
      </c>
      <c r="K16" s="171"/>
    </row>
    <row r="17" spans="1:11" ht="12" customHeight="1">
      <c r="A17" s="13">
        <v>2010</v>
      </c>
      <c r="B17" s="92">
        <v>1287193</v>
      </c>
      <c r="C17" s="92">
        <v>93478</v>
      </c>
      <c r="D17" s="92">
        <v>1105732</v>
      </c>
      <c r="E17" s="92">
        <v>2276</v>
      </c>
      <c r="F17" s="92">
        <v>73655</v>
      </c>
      <c r="G17" s="92">
        <v>4341</v>
      </c>
      <c r="H17" s="92">
        <v>7711</v>
      </c>
      <c r="I17" s="92">
        <v>75522</v>
      </c>
      <c r="J17" s="208">
        <v>321.2</v>
      </c>
    </row>
    <row r="18" spans="1:11" ht="12" customHeight="1">
      <c r="A18" s="13">
        <v>2011</v>
      </c>
      <c r="B18" s="92">
        <v>1304550</v>
      </c>
      <c r="C18" s="92">
        <v>94985</v>
      </c>
      <c r="D18" s="92">
        <v>1120360</v>
      </c>
      <c r="E18" s="92">
        <v>2130</v>
      </c>
      <c r="F18" s="92">
        <v>74545</v>
      </c>
      <c r="G18" s="92">
        <v>4853</v>
      </c>
      <c r="H18" s="92">
        <v>7677</v>
      </c>
      <c r="I18" s="92">
        <v>76614</v>
      </c>
      <c r="J18" s="208">
        <v>323.7</v>
      </c>
    </row>
    <row r="19" spans="1:11" ht="12" customHeight="1">
      <c r="A19" s="13">
        <v>2012</v>
      </c>
      <c r="B19" s="92">
        <v>1327015</v>
      </c>
      <c r="C19" s="92">
        <v>97103</v>
      </c>
      <c r="D19" s="92">
        <v>1135704</v>
      </c>
      <c r="E19" s="92">
        <v>2133</v>
      </c>
      <c r="F19" s="92">
        <v>78367</v>
      </c>
      <c r="G19" s="92">
        <v>5883</v>
      </c>
      <c r="H19" s="92">
        <v>7825</v>
      </c>
      <c r="I19" s="92">
        <v>78186</v>
      </c>
      <c r="J19" s="208">
        <v>341.5</v>
      </c>
      <c r="K19" s="90"/>
    </row>
    <row r="20" spans="1:11" ht="12" customHeight="1">
      <c r="A20" s="13">
        <v>2013</v>
      </c>
      <c r="B20" s="92">
        <v>1344876</v>
      </c>
      <c r="C20" s="92">
        <v>98837</v>
      </c>
      <c r="D20" s="92">
        <v>1149520</v>
      </c>
      <c r="E20" s="92">
        <v>2133</v>
      </c>
      <c r="F20" s="92">
        <v>81085</v>
      </c>
      <c r="G20" s="92">
        <v>5254</v>
      </c>
      <c r="H20" s="92">
        <v>8047</v>
      </c>
      <c r="I20" s="92">
        <v>79798</v>
      </c>
      <c r="J20" s="208">
        <v>340.6</v>
      </c>
      <c r="K20" s="90"/>
    </row>
    <row r="21" spans="1:11" ht="12" customHeight="1">
      <c r="A21" s="22" t="s">
        <v>996</v>
      </c>
      <c r="B21" s="10"/>
      <c r="C21" s="10"/>
      <c r="D21" s="10"/>
      <c r="E21" s="10"/>
      <c r="F21" s="10"/>
      <c r="G21" s="10"/>
      <c r="H21" s="10"/>
      <c r="I21" s="10"/>
    </row>
    <row r="22" spans="1:11" s="22" customFormat="1" ht="20.100000000000001" customHeight="1">
      <c r="A22" s="382" t="s">
        <v>346</v>
      </c>
      <c r="B22" s="382"/>
      <c r="C22" s="382"/>
      <c r="D22" s="382"/>
      <c r="E22" s="382"/>
      <c r="F22" s="382"/>
      <c r="G22" s="382"/>
      <c r="H22" s="382"/>
      <c r="I22" s="382"/>
      <c r="J22" s="382"/>
    </row>
    <row r="23" spans="1:11" s="22" customFormat="1" ht="12" customHeight="1">
      <c r="A23" s="16" t="s">
        <v>1525</v>
      </c>
      <c r="B23" s="25"/>
      <c r="C23" s="25"/>
      <c r="D23" s="25"/>
      <c r="E23" s="25"/>
      <c r="F23" s="25"/>
      <c r="G23" s="25"/>
      <c r="H23" s="25"/>
      <c r="I23" s="25"/>
    </row>
    <row r="24" spans="1:11" s="22" customFormat="1" ht="12" customHeight="1">
      <c r="A24" s="16" t="s">
        <v>785</v>
      </c>
      <c r="B24" s="25"/>
      <c r="C24" s="25"/>
      <c r="D24" s="25"/>
      <c r="E24" s="25"/>
      <c r="F24" s="25"/>
      <c r="G24" s="25"/>
      <c r="H24" s="25"/>
      <c r="I24" s="25"/>
    </row>
    <row r="25" spans="1:11" s="28" customFormat="1" ht="12" customHeight="1">
      <c r="A25" s="16" t="s">
        <v>786</v>
      </c>
      <c r="B25" s="25"/>
      <c r="C25" s="25"/>
      <c r="D25" s="25"/>
      <c r="E25" s="25"/>
      <c r="F25" s="25"/>
      <c r="G25" s="25"/>
      <c r="H25" s="25"/>
      <c r="I25" s="25"/>
    </row>
    <row r="26" spans="1:11" s="22" customFormat="1" ht="12" customHeight="1">
      <c r="A26" s="16" t="s">
        <v>787</v>
      </c>
      <c r="B26" s="25"/>
      <c r="C26" s="25"/>
      <c r="D26" s="25"/>
      <c r="E26" s="25"/>
      <c r="F26" s="25"/>
      <c r="G26" s="25"/>
      <c r="H26" s="25"/>
      <c r="I26" s="25"/>
    </row>
    <row r="27" spans="1:11" s="22" customFormat="1" ht="12" customHeight="1">
      <c r="A27" s="16" t="s">
        <v>788</v>
      </c>
      <c r="B27" s="25"/>
      <c r="C27" s="25"/>
      <c r="D27" s="25"/>
      <c r="E27" s="25"/>
      <c r="F27" s="25"/>
      <c r="G27" s="25"/>
      <c r="H27" s="25"/>
      <c r="I27" s="25"/>
    </row>
    <row r="28" spans="1:11" s="28" customFormat="1" ht="20.100000000000001" customHeight="1">
      <c r="A28" s="382" t="s">
        <v>347</v>
      </c>
      <c r="B28" s="382"/>
      <c r="C28" s="382"/>
      <c r="D28" s="382"/>
      <c r="E28" s="382"/>
      <c r="F28" s="382"/>
      <c r="G28" s="382"/>
      <c r="H28" s="382"/>
      <c r="I28" s="382"/>
      <c r="J28" s="382"/>
    </row>
    <row r="29" spans="1:11" s="28" customFormat="1" ht="12" customHeight="1">
      <c r="A29" s="16" t="s">
        <v>1548</v>
      </c>
      <c r="B29" s="245"/>
      <c r="C29" s="245"/>
      <c r="D29" s="245"/>
      <c r="E29" s="245"/>
      <c r="F29" s="245"/>
      <c r="G29" s="245"/>
      <c r="H29" s="245"/>
      <c r="I29" s="245"/>
      <c r="J29" s="245"/>
    </row>
    <row r="30" spans="1:11" s="22" customFormat="1" ht="12" customHeight="1">
      <c r="A30" s="16" t="s">
        <v>791</v>
      </c>
      <c r="B30" s="25"/>
      <c r="C30" s="25"/>
      <c r="D30" s="25"/>
      <c r="E30" s="25"/>
      <c r="F30" s="25"/>
      <c r="G30" s="25"/>
      <c r="H30" s="25"/>
      <c r="I30" s="25"/>
    </row>
    <row r="31" spans="1:11" s="22" customFormat="1" ht="12" customHeight="1">
      <c r="A31" s="16"/>
      <c r="B31" s="25"/>
      <c r="C31" s="25"/>
      <c r="D31" s="25"/>
      <c r="E31" s="25"/>
      <c r="F31" s="25"/>
      <c r="G31" s="25"/>
      <c r="H31" s="25"/>
      <c r="I31" s="25"/>
    </row>
    <row r="32" spans="1:11" ht="12" customHeight="1"/>
    <row r="33" spans="1:10" ht="12" customHeight="1">
      <c r="A33" s="42" t="s">
        <v>790</v>
      </c>
      <c r="B33" s="31"/>
      <c r="C33" s="31"/>
      <c r="D33" s="31"/>
      <c r="E33" s="31"/>
      <c r="F33" s="31"/>
      <c r="G33" s="31"/>
      <c r="H33" s="31"/>
      <c r="I33" s="31"/>
      <c r="J33" s="31"/>
    </row>
    <row r="34" spans="1:10" ht="12" customHeight="1"/>
    <row r="35" spans="1:10" ht="12" customHeight="1">
      <c r="A35" s="364" t="s">
        <v>1477</v>
      </c>
      <c r="B35" s="359" t="s">
        <v>1487</v>
      </c>
      <c r="C35" s="359"/>
      <c r="D35" s="359"/>
      <c r="E35" s="359"/>
      <c r="F35" s="359"/>
      <c r="G35" s="359"/>
      <c r="H35" s="359"/>
      <c r="I35" s="360" t="s">
        <v>1482</v>
      </c>
    </row>
    <row r="36" spans="1:10" ht="12" customHeight="1">
      <c r="A36" s="364"/>
      <c r="B36" s="363" t="s">
        <v>1478</v>
      </c>
      <c r="C36" s="363" t="s">
        <v>1479</v>
      </c>
      <c r="D36" s="363"/>
      <c r="E36" s="363"/>
      <c r="F36" s="363"/>
      <c r="G36" s="363"/>
      <c r="H36" s="363"/>
      <c r="I36" s="360"/>
    </row>
    <row r="37" spans="1:10" ht="36" customHeight="1">
      <c r="A37" s="364"/>
      <c r="B37" s="363"/>
      <c r="C37" s="47" t="s">
        <v>1527</v>
      </c>
      <c r="D37" s="47" t="s">
        <v>348</v>
      </c>
      <c r="E37" s="47" t="s">
        <v>677</v>
      </c>
      <c r="F37" s="47" t="s">
        <v>1488</v>
      </c>
      <c r="G37" s="47" t="s">
        <v>654</v>
      </c>
      <c r="H37" s="47" t="s">
        <v>349</v>
      </c>
      <c r="I37" s="360"/>
    </row>
    <row r="38" spans="1:10" ht="12" customHeight="1">
      <c r="A38" s="60"/>
      <c r="B38" s="7"/>
      <c r="C38" s="7"/>
      <c r="D38" s="7"/>
      <c r="E38" s="7"/>
      <c r="F38" s="7"/>
      <c r="G38" s="7"/>
      <c r="H38" s="7"/>
      <c r="I38" s="7"/>
    </row>
    <row r="39" spans="1:10" ht="12" customHeight="1">
      <c r="A39" s="11">
        <v>2000</v>
      </c>
      <c r="B39" s="77">
        <v>95943</v>
      </c>
      <c r="C39" s="77">
        <v>7004</v>
      </c>
      <c r="D39" s="77">
        <v>80543</v>
      </c>
      <c r="E39" s="77">
        <v>204</v>
      </c>
      <c r="F39" s="77">
        <v>6739</v>
      </c>
      <c r="G39" s="77">
        <v>526</v>
      </c>
      <c r="H39" s="77">
        <v>927</v>
      </c>
      <c r="I39" s="77">
        <v>3369</v>
      </c>
    </row>
    <row r="40" spans="1:10" ht="12" customHeight="1">
      <c r="A40" s="11">
        <v>2001</v>
      </c>
      <c r="B40" s="77">
        <v>93559</v>
      </c>
      <c r="C40" s="77">
        <v>6237</v>
      </c>
      <c r="D40" s="77">
        <v>79565</v>
      </c>
      <c r="E40" s="77">
        <v>165</v>
      </c>
      <c r="F40" s="77">
        <v>6115</v>
      </c>
      <c r="G40" s="77">
        <v>593</v>
      </c>
      <c r="H40" s="77">
        <v>884</v>
      </c>
      <c r="I40" s="77">
        <v>2852</v>
      </c>
    </row>
    <row r="41" spans="1:10" ht="12" customHeight="1">
      <c r="A41" s="11">
        <v>2002</v>
      </c>
      <c r="B41" s="77">
        <v>94994</v>
      </c>
      <c r="C41" s="77">
        <v>5694</v>
      </c>
      <c r="D41" s="77">
        <v>81671</v>
      </c>
      <c r="E41" s="77">
        <v>301</v>
      </c>
      <c r="F41" s="77">
        <v>6060</v>
      </c>
      <c r="G41" s="77">
        <v>526</v>
      </c>
      <c r="H41" s="77">
        <v>742</v>
      </c>
      <c r="I41" s="77">
        <v>2391</v>
      </c>
    </row>
    <row r="42" spans="1:10" ht="12" customHeight="1">
      <c r="A42" s="11">
        <v>2003</v>
      </c>
      <c r="B42" s="77">
        <v>96011</v>
      </c>
      <c r="C42" s="77">
        <v>5352</v>
      </c>
      <c r="D42" s="77">
        <v>82804</v>
      </c>
      <c r="E42" s="77">
        <v>109</v>
      </c>
      <c r="F42" s="77">
        <v>6331</v>
      </c>
      <c r="G42" s="77">
        <v>721</v>
      </c>
      <c r="H42" s="77">
        <v>694</v>
      </c>
      <c r="I42" s="77">
        <v>2698</v>
      </c>
    </row>
    <row r="43" spans="1:10" ht="12" customHeight="1">
      <c r="A43" s="11">
        <v>2004</v>
      </c>
      <c r="B43" s="77">
        <v>97395</v>
      </c>
      <c r="C43" s="77">
        <v>4734</v>
      </c>
      <c r="D43" s="77">
        <v>83426</v>
      </c>
      <c r="E43" s="77">
        <v>170</v>
      </c>
      <c r="F43" s="77">
        <v>7453</v>
      </c>
      <c r="G43" s="77">
        <v>868</v>
      </c>
      <c r="H43" s="77">
        <v>744</v>
      </c>
      <c r="I43" s="77">
        <v>3252</v>
      </c>
    </row>
    <row r="44" spans="1:10" ht="12" customHeight="1">
      <c r="A44" s="11">
        <v>2005</v>
      </c>
      <c r="B44" s="77">
        <v>99458</v>
      </c>
      <c r="C44" s="77">
        <v>4671</v>
      </c>
      <c r="D44" s="77">
        <v>85150</v>
      </c>
      <c r="E44" s="77">
        <v>244</v>
      </c>
      <c r="F44" s="77">
        <v>7854</v>
      </c>
      <c r="G44" s="77">
        <v>1173</v>
      </c>
      <c r="H44" s="77">
        <v>366</v>
      </c>
      <c r="I44" s="77">
        <v>3369</v>
      </c>
    </row>
    <row r="45" spans="1:10" ht="12" customHeight="1">
      <c r="A45" s="11">
        <v>2006</v>
      </c>
      <c r="B45" s="77">
        <v>105439</v>
      </c>
      <c r="C45" s="77">
        <v>5097</v>
      </c>
      <c r="D45" s="77">
        <v>90701</v>
      </c>
      <c r="E45" s="77">
        <v>193</v>
      </c>
      <c r="F45" s="77">
        <v>8280</v>
      </c>
      <c r="G45" s="77">
        <v>757</v>
      </c>
      <c r="H45" s="77">
        <v>411</v>
      </c>
      <c r="I45" s="77">
        <v>3793</v>
      </c>
    </row>
    <row r="46" spans="1:10" ht="12" customHeight="1">
      <c r="A46" s="11">
        <v>2007</v>
      </c>
      <c r="B46" s="77">
        <v>101490</v>
      </c>
      <c r="C46" s="77">
        <v>5111</v>
      </c>
      <c r="D46" s="77">
        <v>83896</v>
      </c>
      <c r="E46" s="77">
        <v>298</v>
      </c>
      <c r="F46" s="77">
        <v>10432</v>
      </c>
      <c r="G46" s="77">
        <v>1091</v>
      </c>
      <c r="H46" s="77">
        <v>662</v>
      </c>
      <c r="I46" s="77">
        <v>3652</v>
      </c>
    </row>
    <row r="47" spans="1:10" ht="12" customHeight="1">
      <c r="A47" s="11">
        <v>2008</v>
      </c>
      <c r="B47" s="77">
        <v>95514</v>
      </c>
      <c r="C47" s="77">
        <v>5286</v>
      </c>
      <c r="D47" s="77">
        <v>77664</v>
      </c>
      <c r="E47" s="77">
        <v>190</v>
      </c>
      <c r="F47" s="77">
        <v>10821</v>
      </c>
      <c r="G47" s="77">
        <v>1127</v>
      </c>
      <c r="H47" s="77">
        <v>426</v>
      </c>
      <c r="I47" s="77">
        <v>3572</v>
      </c>
    </row>
    <row r="48" spans="1:10" ht="12" customHeight="1">
      <c r="A48" s="11">
        <v>2009</v>
      </c>
      <c r="B48" s="77">
        <v>107801</v>
      </c>
      <c r="C48" s="77">
        <v>4641</v>
      </c>
      <c r="D48" s="77">
        <v>93381</v>
      </c>
      <c r="E48" s="77">
        <v>455</v>
      </c>
      <c r="F48" s="77">
        <v>8458</v>
      </c>
      <c r="G48" s="77">
        <v>470</v>
      </c>
      <c r="H48" s="77">
        <v>396</v>
      </c>
      <c r="I48" s="77">
        <v>3077</v>
      </c>
    </row>
    <row r="49" spans="1:10" ht="12" customHeight="1">
      <c r="A49" s="11">
        <v>2010</v>
      </c>
      <c r="B49" s="77">
        <v>88638</v>
      </c>
      <c r="C49" s="77">
        <v>4200</v>
      </c>
      <c r="D49" s="77">
        <v>72927</v>
      </c>
      <c r="E49" s="77">
        <v>127</v>
      </c>
      <c r="F49" s="77">
        <v>9916</v>
      </c>
      <c r="G49" s="77">
        <v>1022</v>
      </c>
      <c r="H49" s="77">
        <v>446</v>
      </c>
      <c r="I49" s="77">
        <v>3019</v>
      </c>
    </row>
    <row r="50" spans="1:10" ht="12" customHeight="1">
      <c r="A50" s="11">
        <v>2011</v>
      </c>
      <c r="B50" s="77">
        <v>97946</v>
      </c>
      <c r="C50" s="77">
        <v>4123</v>
      </c>
      <c r="D50" s="77">
        <v>79107</v>
      </c>
      <c r="E50" s="77">
        <v>131</v>
      </c>
      <c r="F50" s="77">
        <v>11972</v>
      </c>
      <c r="G50" s="77">
        <v>2053</v>
      </c>
      <c r="H50" s="77">
        <v>560</v>
      </c>
      <c r="I50" s="77">
        <v>3716</v>
      </c>
      <c r="J50" s="90"/>
    </row>
    <row r="51" spans="1:10" ht="12" customHeight="1">
      <c r="A51" s="11">
        <v>2012</v>
      </c>
      <c r="B51" s="77">
        <v>94378</v>
      </c>
      <c r="C51" s="77">
        <v>4220</v>
      </c>
      <c r="D51" s="77">
        <v>77890</v>
      </c>
      <c r="E51" s="77">
        <v>121</v>
      </c>
      <c r="F51" s="77">
        <v>10731</v>
      </c>
      <c r="G51" s="77">
        <v>912</v>
      </c>
      <c r="H51" s="77">
        <v>504</v>
      </c>
      <c r="I51" s="77">
        <v>3660</v>
      </c>
      <c r="J51" s="90"/>
    </row>
    <row r="52" spans="1:10" ht="12" customHeight="1">
      <c r="A52" s="22" t="s">
        <v>996</v>
      </c>
      <c r="B52" s="1"/>
      <c r="C52" s="1"/>
      <c r="D52" s="1"/>
      <c r="E52" s="1"/>
      <c r="F52" s="1"/>
      <c r="G52" s="1"/>
      <c r="H52" s="1"/>
      <c r="I52" s="1"/>
    </row>
    <row r="53" spans="1:10" ht="20.100000000000001" customHeight="1">
      <c r="A53" s="382" t="s">
        <v>316</v>
      </c>
      <c r="B53" s="382"/>
      <c r="C53" s="382"/>
      <c r="D53" s="382"/>
      <c r="E53" s="382"/>
      <c r="F53" s="382"/>
      <c r="G53" s="382"/>
      <c r="H53" s="382"/>
      <c r="I53" s="382"/>
      <c r="J53" s="426"/>
    </row>
    <row r="54" spans="1:10" ht="12" customHeight="1">
      <c r="A54" s="417" t="s">
        <v>1122</v>
      </c>
      <c r="B54" s="417"/>
      <c r="C54" s="417"/>
      <c r="D54" s="417"/>
      <c r="E54" s="417"/>
      <c r="F54" s="417"/>
      <c r="G54" s="417"/>
      <c r="H54" s="417"/>
      <c r="I54" s="417"/>
      <c r="J54" s="417"/>
    </row>
    <row r="55" spans="1:10" ht="12" customHeight="1">
      <c r="A55" s="16" t="s">
        <v>0</v>
      </c>
      <c r="B55" s="8"/>
      <c r="C55" s="8"/>
      <c r="D55" s="8"/>
      <c r="E55" s="8"/>
      <c r="F55" s="8"/>
      <c r="G55" s="8"/>
      <c r="H55" s="8"/>
      <c r="I55" s="8"/>
    </row>
    <row r="56" spans="1:10" s="28" customFormat="1" ht="20.100000000000001" customHeight="1">
      <c r="A56" s="382" t="s">
        <v>1214</v>
      </c>
      <c r="B56" s="382"/>
      <c r="C56" s="382"/>
      <c r="D56" s="382"/>
      <c r="E56" s="382"/>
      <c r="F56" s="382"/>
      <c r="G56" s="382"/>
      <c r="H56" s="382"/>
      <c r="I56" s="382"/>
      <c r="J56" s="382"/>
    </row>
    <row r="57" spans="1:10" ht="12" customHeight="1">
      <c r="A57" s="16" t="s">
        <v>792</v>
      </c>
      <c r="B57" s="8"/>
      <c r="C57" s="8"/>
      <c r="D57" s="8"/>
      <c r="E57" s="8"/>
      <c r="F57" s="8"/>
      <c r="G57" s="8"/>
      <c r="H57" s="8"/>
      <c r="I57" s="8"/>
    </row>
  </sheetData>
  <mergeCells count="16">
    <mergeCell ref="J4:J6"/>
    <mergeCell ref="A4:A6"/>
    <mergeCell ref="I4:I6"/>
    <mergeCell ref="B4:H4"/>
    <mergeCell ref="C5:H5"/>
    <mergeCell ref="B5:B6"/>
    <mergeCell ref="A22:J22"/>
    <mergeCell ref="A28:J28"/>
    <mergeCell ref="A56:J56"/>
    <mergeCell ref="A53:J53"/>
    <mergeCell ref="A35:A37"/>
    <mergeCell ref="B35:H35"/>
    <mergeCell ref="A54:J54"/>
    <mergeCell ref="I35:I37"/>
    <mergeCell ref="B36:B37"/>
    <mergeCell ref="C36:H36"/>
  </mergeCells>
  <phoneticPr fontId="5" type="noConversion"/>
  <hyperlinks>
    <hyperlink ref="A2:I2" location="Inhaltsverzeichnis!A98" display="2.1.11 Bestand¹ an Kraftfahrzeugen und Kraftfahrzeuganhängern 2001 – 2012 nach Fahrzeugarten"/>
    <hyperlink ref="A33:J33" location="Inhaltsverzeichnis!A102" display="2.1.12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workbookViewId="0">
      <pane ySplit="8" topLeftCell="A33" activePane="bottomLeft" state="frozen"/>
      <selection pane="bottomLeft" activeCell="A9" sqref="A9"/>
    </sheetView>
  </sheetViews>
  <sheetFormatPr baseColWidth="10" defaultColWidth="11.44140625" defaultRowHeight="13.2"/>
  <cols>
    <col min="1" max="1" width="6" style="5" customWidth="1"/>
    <col min="2" max="11" width="8.5546875" style="5" customWidth="1"/>
    <col min="12" max="16384" width="11.44140625" style="5"/>
  </cols>
  <sheetData>
    <row r="1" spans="1:13" s="56" customFormat="1" ht="12" customHeight="1">
      <c r="A1" s="49" t="s">
        <v>1443</v>
      </c>
      <c r="B1" s="49"/>
      <c r="C1" s="49"/>
      <c r="D1" s="49"/>
      <c r="E1" s="49"/>
      <c r="F1" s="49"/>
      <c r="G1" s="49"/>
      <c r="H1" s="49"/>
      <c r="I1" s="49"/>
      <c r="J1" s="49"/>
      <c r="K1" s="49"/>
    </row>
    <row r="2" spans="1:13" s="56" customFormat="1" ht="24" customHeight="1">
      <c r="A2" s="380" t="s">
        <v>168</v>
      </c>
      <c r="B2" s="381"/>
      <c r="C2" s="381"/>
      <c r="D2" s="381"/>
      <c r="E2" s="381"/>
      <c r="F2" s="381"/>
      <c r="G2" s="381"/>
      <c r="H2" s="381"/>
      <c r="I2" s="381"/>
      <c r="J2" s="381"/>
      <c r="K2" s="381"/>
    </row>
    <row r="3" spans="1:13" ht="12" customHeight="1"/>
    <row r="4" spans="1:13" ht="12" customHeight="1">
      <c r="A4" s="369" t="s">
        <v>1477</v>
      </c>
      <c r="B4" s="360" t="s">
        <v>759</v>
      </c>
      <c r="C4" s="368"/>
      <c r="D4" s="368"/>
      <c r="E4" s="368"/>
      <c r="F4" s="368"/>
      <c r="G4" s="368"/>
      <c r="H4" s="368"/>
      <c r="I4" s="368"/>
      <c r="J4" s="368"/>
      <c r="K4" s="368"/>
    </row>
    <row r="5" spans="1:13" ht="12" customHeight="1">
      <c r="A5" s="385"/>
      <c r="B5" s="365" t="s">
        <v>1478</v>
      </c>
      <c r="C5" s="376" t="s">
        <v>1027</v>
      </c>
      <c r="D5" s="390"/>
      <c r="E5" s="390"/>
      <c r="F5" s="390"/>
      <c r="G5" s="390"/>
      <c r="H5" s="369"/>
      <c r="I5" s="359" t="s">
        <v>1020</v>
      </c>
      <c r="J5" s="359"/>
      <c r="K5" s="360"/>
    </row>
    <row r="6" spans="1:13" ht="12" customHeight="1">
      <c r="A6" s="385"/>
      <c r="B6" s="429"/>
      <c r="C6" s="365" t="s">
        <v>23</v>
      </c>
      <c r="D6" s="368" t="s">
        <v>1479</v>
      </c>
      <c r="E6" s="368"/>
      <c r="F6" s="368"/>
      <c r="G6" s="368"/>
      <c r="H6" s="364"/>
      <c r="I6" s="359"/>
      <c r="J6" s="359"/>
      <c r="K6" s="360"/>
    </row>
    <row r="7" spans="1:13" ht="12" customHeight="1">
      <c r="A7" s="385"/>
      <c r="B7" s="429"/>
      <c r="C7" s="429"/>
      <c r="D7" s="369" t="s">
        <v>1025</v>
      </c>
      <c r="E7" s="360" t="s">
        <v>1355</v>
      </c>
      <c r="F7" s="368"/>
      <c r="G7" s="364"/>
      <c r="H7" s="365" t="s">
        <v>1026</v>
      </c>
      <c r="I7" s="359" t="s">
        <v>23</v>
      </c>
      <c r="J7" s="359" t="s">
        <v>1479</v>
      </c>
      <c r="K7" s="360"/>
    </row>
    <row r="8" spans="1:13" ht="24" customHeight="1">
      <c r="A8" s="386"/>
      <c r="B8" s="372"/>
      <c r="C8" s="372"/>
      <c r="D8" s="430"/>
      <c r="E8" s="53" t="s">
        <v>719</v>
      </c>
      <c r="F8" s="53" t="s">
        <v>720</v>
      </c>
      <c r="G8" s="53" t="s">
        <v>1028</v>
      </c>
      <c r="H8" s="372"/>
      <c r="I8" s="359"/>
      <c r="J8" s="47" t="s">
        <v>1021</v>
      </c>
      <c r="K8" s="45" t="s">
        <v>1022</v>
      </c>
    </row>
    <row r="9" spans="1:13" ht="12" customHeight="1">
      <c r="A9" s="7"/>
      <c r="B9" s="69"/>
      <c r="C9" s="69"/>
      <c r="D9" s="69"/>
      <c r="E9" s="70"/>
      <c r="F9" s="70"/>
      <c r="G9" s="70"/>
      <c r="H9" s="70"/>
      <c r="I9" s="70"/>
      <c r="J9" s="70"/>
      <c r="K9" s="70"/>
    </row>
    <row r="10" spans="1:13" ht="24" customHeight="1">
      <c r="A10" s="7"/>
      <c r="B10" s="427" t="s">
        <v>130</v>
      </c>
      <c r="C10" s="427"/>
      <c r="D10" s="427"/>
      <c r="E10" s="427"/>
      <c r="F10" s="427"/>
      <c r="G10" s="427"/>
      <c r="H10" s="427"/>
      <c r="I10" s="427"/>
      <c r="J10" s="427"/>
      <c r="K10" s="427"/>
    </row>
    <row r="11" spans="1:13" ht="12" customHeight="1">
      <c r="A11" s="7" t="s">
        <v>1346</v>
      </c>
      <c r="B11" s="92">
        <v>1268238</v>
      </c>
      <c r="C11" s="92">
        <v>1265692</v>
      </c>
      <c r="D11" s="92">
        <v>1265364</v>
      </c>
      <c r="E11" s="92">
        <v>356760</v>
      </c>
      <c r="F11" s="92">
        <v>631159</v>
      </c>
      <c r="G11" s="92">
        <v>406338</v>
      </c>
      <c r="H11" s="92">
        <v>328</v>
      </c>
      <c r="I11" s="92">
        <v>2546</v>
      </c>
      <c r="J11" s="92">
        <v>1318</v>
      </c>
      <c r="K11" s="92">
        <v>1228</v>
      </c>
      <c r="L11" s="90"/>
      <c r="M11" s="90"/>
    </row>
    <row r="12" spans="1:13" ht="12" customHeight="1">
      <c r="A12" s="7">
        <v>2006</v>
      </c>
      <c r="B12" s="92">
        <v>1294644</v>
      </c>
      <c r="C12" s="92">
        <v>1291904</v>
      </c>
      <c r="D12" s="92">
        <v>1291545</v>
      </c>
      <c r="E12" s="92">
        <v>375800</v>
      </c>
      <c r="F12" s="92">
        <v>639942</v>
      </c>
      <c r="G12" s="92">
        <v>405537</v>
      </c>
      <c r="H12" s="92">
        <v>359</v>
      </c>
      <c r="I12" s="92">
        <v>2740</v>
      </c>
      <c r="J12" s="92">
        <v>1635</v>
      </c>
      <c r="K12" s="92">
        <v>1104</v>
      </c>
      <c r="L12" s="90"/>
      <c r="M12" s="90"/>
    </row>
    <row r="13" spans="1:13" ht="12" customHeight="1">
      <c r="A13" s="7" t="s">
        <v>1347</v>
      </c>
      <c r="B13" s="92">
        <v>1279464</v>
      </c>
      <c r="C13" s="92">
        <v>1276856</v>
      </c>
      <c r="D13" s="92">
        <v>1276513</v>
      </c>
      <c r="E13" s="92">
        <v>370500</v>
      </c>
      <c r="F13" s="92">
        <v>640370</v>
      </c>
      <c r="G13" s="92">
        <v>388596</v>
      </c>
      <c r="H13" s="92">
        <v>343</v>
      </c>
      <c r="I13" s="92">
        <v>2608</v>
      </c>
      <c r="J13" s="92">
        <v>1622</v>
      </c>
      <c r="K13" s="92">
        <v>986</v>
      </c>
      <c r="L13" s="90"/>
      <c r="M13" s="90"/>
    </row>
    <row r="14" spans="1:13" ht="12" customHeight="1">
      <c r="A14" s="7" t="s">
        <v>1381</v>
      </c>
      <c r="B14" s="92">
        <v>1224685</v>
      </c>
      <c r="C14" s="92">
        <v>1221993</v>
      </c>
      <c r="D14" s="92">
        <v>1221684</v>
      </c>
      <c r="E14" s="92">
        <v>388100</v>
      </c>
      <c r="F14" s="92">
        <v>603653</v>
      </c>
      <c r="G14" s="92">
        <v>350891</v>
      </c>
      <c r="H14" s="92">
        <v>309</v>
      </c>
      <c r="I14" s="92">
        <v>2693</v>
      </c>
      <c r="J14" s="92">
        <v>1811</v>
      </c>
      <c r="K14" s="92">
        <v>882</v>
      </c>
      <c r="L14" s="90"/>
      <c r="M14" s="90"/>
    </row>
    <row r="15" spans="1:13" ht="12" customHeight="1">
      <c r="A15" s="7" t="s">
        <v>1348</v>
      </c>
      <c r="B15" s="92">
        <v>1321149</v>
      </c>
      <c r="C15" s="92">
        <v>1318643</v>
      </c>
      <c r="D15" s="92">
        <v>1318368</v>
      </c>
      <c r="E15" s="92">
        <v>391880</v>
      </c>
      <c r="F15" s="92">
        <v>675645</v>
      </c>
      <c r="G15" s="92">
        <v>382609</v>
      </c>
      <c r="H15" s="92">
        <v>275</v>
      </c>
      <c r="I15" s="92">
        <v>2506</v>
      </c>
      <c r="J15" s="92">
        <v>1718</v>
      </c>
      <c r="K15" s="92">
        <v>788</v>
      </c>
      <c r="L15" s="90"/>
      <c r="M15" s="90"/>
    </row>
    <row r="16" spans="1:13" ht="12" customHeight="1">
      <c r="A16" s="7">
        <v>2010</v>
      </c>
      <c r="B16" s="92">
        <v>1326215</v>
      </c>
      <c r="C16" s="92">
        <v>1323739</v>
      </c>
      <c r="D16" s="92">
        <v>1323310</v>
      </c>
      <c r="E16" s="92">
        <v>400497</v>
      </c>
      <c r="F16" s="92">
        <v>662298</v>
      </c>
      <c r="G16" s="92">
        <v>387704</v>
      </c>
      <c r="H16" s="92">
        <v>429</v>
      </c>
      <c r="I16" s="92">
        <v>2476</v>
      </c>
      <c r="J16" s="92">
        <v>1705</v>
      </c>
      <c r="K16" s="92">
        <v>771</v>
      </c>
      <c r="L16" s="90"/>
      <c r="M16" s="90"/>
    </row>
    <row r="17" spans="1:13" ht="12" customHeight="1">
      <c r="A17" s="7">
        <v>2011</v>
      </c>
      <c r="B17" s="92">
        <v>1346801</v>
      </c>
      <c r="C17" s="92">
        <v>1344212</v>
      </c>
      <c r="D17" s="92">
        <v>1343799</v>
      </c>
      <c r="E17" s="92">
        <v>406665</v>
      </c>
      <c r="F17" s="92">
        <v>679549</v>
      </c>
      <c r="G17" s="92">
        <v>386694</v>
      </c>
      <c r="H17" s="92">
        <v>413</v>
      </c>
      <c r="I17" s="92">
        <v>2589</v>
      </c>
      <c r="J17" s="92">
        <v>1828</v>
      </c>
      <c r="K17" s="92">
        <v>761</v>
      </c>
      <c r="L17" s="90"/>
      <c r="M17" s="90"/>
    </row>
    <row r="18" spans="1:13" ht="12" customHeight="1">
      <c r="A18" s="7">
        <v>2012</v>
      </c>
      <c r="B18" s="92">
        <v>1357662</v>
      </c>
      <c r="C18" s="92">
        <v>1354988</v>
      </c>
      <c r="D18" s="92">
        <v>1354461</v>
      </c>
      <c r="E18" s="92">
        <v>416429</v>
      </c>
      <c r="F18" s="92">
        <v>681708</v>
      </c>
      <c r="G18" s="92">
        <v>385567</v>
      </c>
      <c r="H18" s="92">
        <v>527</v>
      </c>
      <c r="I18" s="92">
        <v>2674</v>
      </c>
      <c r="J18" s="92">
        <v>2041</v>
      </c>
      <c r="K18" s="92">
        <v>634</v>
      </c>
      <c r="L18" s="90"/>
      <c r="M18" s="90"/>
    </row>
    <row r="19" spans="1:13" ht="12" customHeight="1">
      <c r="A19" s="55"/>
      <c r="B19" s="78"/>
      <c r="C19" s="78"/>
      <c r="D19" s="78"/>
      <c r="E19" s="78"/>
      <c r="F19" s="78"/>
      <c r="G19" s="78"/>
      <c r="H19" s="78"/>
      <c r="I19" s="78"/>
      <c r="J19" s="78"/>
      <c r="K19" s="78"/>
      <c r="L19" s="90"/>
      <c r="M19" s="90"/>
    </row>
    <row r="20" spans="1:13" ht="24" customHeight="1">
      <c r="A20" s="9"/>
      <c r="B20" s="427" t="s">
        <v>131</v>
      </c>
      <c r="C20" s="427"/>
      <c r="D20" s="427"/>
      <c r="E20" s="427"/>
      <c r="F20" s="427"/>
      <c r="G20" s="427"/>
      <c r="H20" s="427"/>
      <c r="I20" s="427"/>
      <c r="J20" s="427"/>
      <c r="K20" s="427"/>
      <c r="L20" s="90"/>
      <c r="M20" s="90"/>
    </row>
    <row r="21" spans="1:13" ht="12" customHeight="1">
      <c r="A21" s="7" t="s">
        <v>1346</v>
      </c>
      <c r="B21" s="92">
        <v>8252906</v>
      </c>
      <c r="C21" s="92">
        <v>7713172</v>
      </c>
      <c r="D21" s="92">
        <v>7552351</v>
      </c>
      <c r="E21" s="92">
        <v>3473997</v>
      </c>
      <c r="F21" s="92">
        <v>2721938</v>
      </c>
      <c r="G21" s="92">
        <v>1356416</v>
      </c>
      <c r="H21" s="92">
        <v>160821</v>
      </c>
      <c r="I21" s="92">
        <v>539735</v>
      </c>
      <c r="J21" s="92">
        <v>38891</v>
      </c>
      <c r="K21" s="92">
        <v>500844</v>
      </c>
      <c r="L21" s="90"/>
      <c r="M21" s="90"/>
    </row>
    <row r="22" spans="1:13" ht="12" customHeight="1">
      <c r="A22" s="7">
        <v>2006</v>
      </c>
      <c r="B22" s="92">
        <v>8310105</v>
      </c>
      <c r="C22" s="92">
        <v>7838950</v>
      </c>
      <c r="D22" s="92">
        <v>7677458</v>
      </c>
      <c r="E22" s="92">
        <v>3570000</v>
      </c>
      <c r="F22" s="92">
        <v>2752737</v>
      </c>
      <c r="G22" s="92">
        <v>1354721</v>
      </c>
      <c r="H22" s="92">
        <v>161492</v>
      </c>
      <c r="I22" s="92">
        <v>471155</v>
      </c>
      <c r="J22" s="92">
        <v>44646</v>
      </c>
      <c r="K22" s="92">
        <v>426509</v>
      </c>
      <c r="L22" s="90"/>
      <c r="M22" s="90"/>
    </row>
    <row r="23" spans="1:13" ht="12" customHeight="1">
      <c r="A23" s="7" t="s">
        <v>1347</v>
      </c>
      <c r="B23" s="92">
        <v>8335761</v>
      </c>
      <c r="C23" s="92">
        <v>7922088</v>
      </c>
      <c r="D23" s="92">
        <v>7781089</v>
      </c>
      <c r="E23" s="92">
        <v>3708704</v>
      </c>
      <c r="F23" s="92">
        <v>2766575</v>
      </c>
      <c r="G23" s="92">
        <v>1305810</v>
      </c>
      <c r="H23" s="92">
        <v>140999</v>
      </c>
      <c r="I23" s="92">
        <v>413673</v>
      </c>
      <c r="J23" s="92">
        <v>46747</v>
      </c>
      <c r="K23" s="92">
        <v>366926</v>
      </c>
      <c r="L23" s="90"/>
      <c r="M23" s="90"/>
    </row>
    <row r="24" spans="1:13" ht="12" customHeight="1">
      <c r="A24" s="7" t="s">
        <v>1381</v>
      </c>
      <c r="B24" s="92">
        <v>8152524</v>
      </c>
      <c r="C24" s="92">
        <v>7776646</v>
      </c>
      <c r="D24" s="92">
        <v>7656955</v>
      </c>
      <c r="E24" s="92">
        <v>3885000</v>
      </c>
      <c r="F24" s="92">
        <v>2596803</v>
      </c>
      <c r="G24" s="92">
        <v>1175152</v>
      </c>
      <c r="H24" s="92">
        <v>119691</v>
      </c>
      <c r="I24" s="92">
        <v>375878</v>
      </c>
      <c r="J24" s="92">
        <v>50585</v>
      </c>
      <c r="K24" s="92">
        <v>325292</v>
      </c>
      <c r="L24" s="90"/>
      <c r="M24" s="90"/>
    </row>
    <row r="25" spans="1:13" ht="12" customHeight="1">
      <c r="A25" s="7" t="s">
        <v>1348</v>
      </c>
      <c r="B25" s="92">
        <v>8581194</v>
      </c>
      <c r="C25" s="92">
        <v>8245883</v>
      </c>
      <c r="D25" s="92">
        <v>8141988</v>
      </c>
      <c r="E25" s="92">
        <v>3800543</v>
      </c>
      <c r="F25" s="92">
        <v>3043334</v>
      </c>
      <c r="G25" s="92">
        <v>1298111</v>
      </c>
      <c r="H25" s="92">
        <v>103895</v>
      </c>
      <c r="I25" s="92">
        <v>335312</v>
      </c>
      <c r="J25" s="92">
        <v>47578</v>
      </c>
      <c r="K25" s="92">
        <v>287734</v>
      </c>
      <c r="L25" s="90"/>
      <c r="M25" s="90"/>
    </row>
    <row r="26" spans="1:13" ht="12" customHeight="1">
      <c r="A26" s="7">
        <v>2010</v>
      </c>
      <c r="B26" s="92">
        <v>8460577</v>
      </c>
      <c r="C26" s="92">
        <v>8118253</v>
      </c>
      <c r="D26" s="92">
        <v>7936428</v>
      </c>
      <c r="E26" s="92">
        <v>3800050</v>
      </c>
      <c r="F26" s="92">
        <v>2855090</v>
      </c>
      <c r="G26" s="92">
        <v>1281288</v>
      </c>
      <c r="H26" s="92">
        <v>181825</v>
      </c>
      <c r="I26" s="92">
        <v>342323</v>
      </c>
      <c r="J26" s="92">
        <v>49141</v>
      </c>
      <c r="K26" s="92">
        <v>293182</v>
      </c>
      <c r="L26" s="90"/>
      <c r="M26" s="90"/>
    </row>
    <row r="27" spans="1:13" ht="12" customHeight="1">
      <c r="A27" s="7">
        <v>2011</v>
      </c>
      <c r="B27" s="92">
        <v>8995365</v>
      </c>
      <c r="C27" s="92">
        <v>8645747</v>
      </c>
      <c r="D27" s="92">
        <v>8470635</v>
      </c>
      <c r="E27" s="92">
        <v>4325638</v>
      </c>
      <c r="F27" s="92">
        <v>2874997</v>
      </c>
      <c r="G27" s="92">
        <v>1270000</v>
      </c>
      <c r="H27" s="92">
        <v>175112</v>
      </c>
      <c r="I27" s="92">
        <v>349617</v>
      </c>
      <c r="J27" s="92">
        <v>53600</v>
      </c>
      <c r="K27" s="92">
        <v>296017</v>
      </c>
      <c r="L27" s="90"/>
      <c r="M27" s="90"/>
    </row>
    <row r="28" spans="1:13" ht="12" customHeight="1">
      <c r="A28" s="7">
        <v>2012</v>
      </c>
      <c r="B28" s="92">
        <v>9466156</v>
      </c>
      <c r="C28" s="92">
        <v>9108437</v>
      </c>
      <c r="D28" s="92">
        <v>8883080</v>
      </c>
      <c r="E28" s="92">
        <v>4731904</v>
      </c>
      <c r="F28" s="92">
        <v>2884803</v>
      </c>
      <c r="G28" s="92">
        <v>1266374</v>
      </c>
      <c r="H28" s="92">
        <v>225357</v>
      </c>
      <c r="I28" s="92">
        <v>357720</v>
      </c>
      <c r="J28" s="92">
        <v>50274</v>
      </c>
      <c r="K28" s="92">
        <v>307446</v>
      </c>
      <c r="L28" s="90"/>
      <c r="M28" s="90"/>
    </row>
    <row r="29" spans="1:13" ht="12" customHeight="1">
      <c r="A29" s="55"/>
      <c r="B29" s="78"/>
      <c r="C29" s="78"/>
      <c r="D29" s="78"/>
      <c r="E29" s="78"/>
      <c r="F29" s="78"/>
      <c r="G29" s="78"/>
      <c r="H29" s="78"/>
      <c r="I29" s="78"/>
      <c r="J29" s="78"/>
      <c r="K29" s="78"/>
      <c r="L29" s="90"/>
      <c r="M29" s="90"/>
    </row>
    <row r="30" spans="1:13" ht="24" customHeight="1">
      <c r="A30" s="9"/>
      <c r="B30" s="427" t="s">
        <v>132</v>
      </c>
      <c r="C30" s="427"/>
      <c r="D30" s="427"/>
      <c r="E30" s="427"/>
      <c r="F30" s="427"/>
      <c r="G30" s="427"/>
      <c r="H30" s="427"/>
      <c r="I30" s="427"/>
      <c r="J30" s="427"/>
      <c r="K30" s="427"/>
      <c r="L30" s="90"/>
      <c r="M30" s="90"/>
    </row>
    <row r="31" spans="1:13" ht="12" customHeight="1">
      <c r="A31" s="7" t="s">
        <v>1346</v>
      </c>
      <c r="B31" s="92">
        <v>193141</v>
      </c>
      <c r="C31" s="92">
        <v>174311</v>
      </c>
      <c r="D31" s="92">
        <v>167303</v>
      </c>
      <c r="E31" s="92">
        <v>32134</v>
      </c>
      <c r="F31" s="92">
        <v>40943</v>
      </c>
      <c r="G31" s="92">
        <v>94226</v>
      </c>
      <c r="H31" s="92">
        <v>7008</v>
      </c>
      <c r="I31" s="92">
        <v>18830</v>
      </c>
      <c r="J31" s="92">
        <v>2374</v>
      </c>
      <c r="K31" s="92">
        <v>16456</v>
      </c>
      <c r="L31" s="90"/>
      <c r="M31" s="90"/>
    </row>
    <row r="32" spans="1:13" ht="12" customHeight="1">
      <c r="A32" s="7">
        <v>2006</v>
      </c>
      <c r="B32" s="92">
        <v>195757</v>
      </c>
      <c r="C32" s="92">
        <v>171744</v>
      </c>
      <c r="D32" s="92">
        <v>165208</v>
      </c>
      <c r="E32" s="92">
        <v>32466</v>
      </c>
      <c r="F32" s="92">
        <v>39889</v>
      </c>
      <c r="G32" s="92">
        <v>92853</v>
      </c>
      <c r="H32" s="92">
        <v>6536</v>
      </c>
      <c r="I32" s="92">
        <v>24013</v>
      </c>
      <c r="J32" s="92">
        <v>2670</v>
      </c>
      <c r="K32" s="92">
        <v>21342</v>
      </c>
      <c r="L32" s="90"/>
      <c r="M32" s="90"/>
    </row>
    <row r="33" spans="1:13" ht="12" customHeight="1">
      <c r="A33" s="7" t="s">
        <v>1347</v>
      </c>
      <c r="B33" s="92">
        <v>184617</v>
      </c>
      <c r="C33" s="92">
        <v>167902</v>
      </c>
      <c r="D33" s="92">
        <v>161804</v>
      </c>
      <c r="E33" s="92">
        <v>31827</v>
      </c>
      <c r="F33" s="92">
        <v>38629</v>
      </c>
      <c r="G33" s="92">
        <v>91348</v>
      </c>
      <c r="H33" s="92">
        <v>6098</v>
      </c>
      <c r="I33" s="92">
        <v>16715</v>
      </c>
      <c r="J33" s="92">
        <v>2710</v>
      </c>
      <c r="K33" s="92">
        <v>14005</v>
      </c>
      <c r="L33" s="90"/>
      <c r="M33" s="90"/>
    </row>
    <row r="34" spans="1:13" ht="12" customHeight="1">
      <c r="A34" s="7" t="s">
        <v>1381</v>
      </c>
      <c r="B34" s="92">
        <v>177070</v>
      </c>
      <c r="C34" s="92">
        <v>161092</v>
      </c>
      <c r="D34" s="92">
        <v>156155</v>
      </c>
      <c r="E34" s="92">
        <v>32244</v>
      </c>
      <c r="F34" s="92">
        <v>37690</v>
      </c>
      <c r="G34" s="92">
        <v>86221</v>
      </c>
      <c r="H34" s="92">
        <v>4937</v>
      </c>
      <c r="I34" s="92">
        <v>15979</v>
      </c>
      <c r="J34" s="92">
        <v>2848</v>
      </c>
      <c r="K34" s="92">
        <v>13131</v>
      </c>
      <c r="L34" s="90"/>
      <c r="M34" s="90"/>
    </row>
    <row r="35" spans="1:13" ht="12" customHeight="1">
      <c r="A35" s="7" t="s">
        <v>1348</v>
      </c>
      <c r="B35" s="92">
        <v>187474</v>
      </c>
      <c r="C35" s="92">
        <v>172505</v>
      </c>
      <c r="D35" s="92">
        <v>167558</v>
      </c>
      <c r="E35" s="92">
        <v>37677</v>
      </c>
      <c r="F35" s="92">
        <v>39163</v>
      </c>
      <c r="G35" s="92">
        <v>90718</v>
      </c>
      <c r="H35" s="92">
        <v>4947</v>
      </c>
      <c r="I35" s="92">
        <v>14969</v>
      </c>
      <c r="J35" s="92">
        <v>2878</v>
      </c>
      <c r="K35" s="92">
        <v>12091</v>
      </c>
      <c r="L35" s="90"/>
      <c r="M35" s="90"/>
    </row>
    <row r="36" spans="1:13" ht="12" customHeight="1">
      <c r="A36" s="7">
        <v>2010</v>
      </c>
      <c r="B36" s="92">
        <v>190242</v>
      </c>
      <c r="C36" s="92">
        <v>175270</v>
      </c>
      <c r="D36" s="92">
        <v>169857</v>
      </c>
      <c r="E36" s="92">
        <v>42153</v>
      </c>
      <c r="F36" s="92">
        <v>39671</v>
      </c>
      <c r="G36" s="92">
        <v>88033</v>
      </c>
      <c r="H36" s="92">
        <v>5413</v>
      </c>
      <c r="I36" s="92">
        <v>14971</v>
      </c>
      <c r="J36" s="92">
        <v>2713</v>
      </c>
      <c r="K36" s="92">
        <v>12258</v>
      </c>
      <c r="L36" s="90"/>
      <c r="M36" s="90"/>
    </row>
    <row r="37" spans="1:13" ht="12" customHeight="1">
      <c r="A37" s="7">
        <v>2011</v>
      </c>
      <c r="B37" s="92">
        <v>192142</v>
      </c>
      <c r="C37" s="92">
        <v>177254</v>
      </c>
      <c r="D37" s="92">
        <v>171876</v>
      </c>
      <c r="E37" s="92">
        <v>43305</v>
      </c>
      <c r="F37" s="92">
        <v>40076</v>
      </c>
      <c r="G37" s="92">
        <v>88494</v>
      </c>
      <c r="H37" s="92">
        <v>5378</v>
      </c>
      <c r="I37" s="92">
        <v>14888</v>
      </c>
      <c r="J37" s="92">
        <v>2950</v>
      </c>
      <c r="K37" s="92">
        <v>11938</v>
      </c>
      <c r="L37" s="90"/>
      <c r="M37" s="90"/>
    </row>
    <row r="38" spans="1:13" ht="12" customHeight="1">
      <c r="A38" s="7">
        <v>2012</v>
      </c>
      <c r="B38" s="92">
        <v>191048</v>
      </c>
      <c r="C38" s="92">
        <v>177107</v>
      </c>
      <c r="D38" s="92">
        <v>172399</v>
      </c>
      <c r="E38" s="92">
        <v>43497</v>
      </c>
      <c r="F38" s="92">
        <v>40182</v>
      </c>
      <c r="G38" s="92">
        <v>88720</v>
      </c>
      <c r="H38" s="92">
        <v>4708</v>
      </c>
      <c r="I38" s="92">
        <v>13942</v>
      </c>
      <c r="J38" s="92">
        <v>3035</v>
      </c>
      <c r="K38" s="92">
        <v>10906</v>
      </c>
      <c r="L38" s="90"/>
      <c r="M38" s="90"/>
    </row>
    <row r="39" spans="1:13" ht="12" customHeight="1">
      <c r="A39" s="55"/>
      <c r="B39" s="104"/>
      <c r="C39" s="104"/>
      <c r="D39" s="104"/>
      <c r="E39" s="104"/>
      <c r="F39" s="104"/>
      <c r="G39" s="104"/>
      <c r="H39" s="104"/>
      <c r="I39" s="104"/>
      <c r="J39" s="104"/>
      <c r="K39" s="104"/>
      <c r="L39" s="90"/>
      <c r="M39" s="90"/>
    </row>
    <row r="40" spans="1:13" ht="24" customHeight="1">
      <c r="A40" s="9"/>
      <c r="B40" s="427" t="s">
        <v>133</v>
      </c>
      <c r="C40" s="427"/>
      <c r="D40" s="427"/>
      <c r="E40" s="427"/>
      <c r="F40" s="427"/>
      <c r="G40" s="427"/>
      <c r="H40" s="427"/>
      <c r="I40" s="427"/>
      <c r="J40" s="427"/>
      <c r="K40" s="427"/>
      <c r="L40" s="90"/>
      <c r="M40" s="90"/>
    </row>
    <row r="41" spans="1:13" ht="12" customHeight="1">
      <c r="A41" s="7" t="s">
        <v>1346</v>
      </c>
      <c r="B41" s="92">
        <v>43960008</v>
      </c>
      <c r="C41" s="92">
        <v>41680688</v>
      </c>
      <c r="D41" s="92">
        <v>33377580</v>
      </c>
      <c r="E41" s="92">
        <v>9778159</v>
      </c>
      <c r="F41" s="92">
        <v>16038216</v>
      </c>
      <c r="G41" s="92">
        <v>7561205</v>
      </c>
      <c r="H41" s="92">
        <v>8303108</v>
      </c>
      <c r="I41" s="92">
        <v>2279320</v>
      </c>
      <c r="J41" s="92">
        <v>997712</v>
      </c>
      <c r="K41" s="92">
        <v>1281607</v>
      </c>
      <c r="L41" s="90"/>
      <c r="M41" s="90"/>
    </row>
    <row r="42" spans="1:13" ht="12" customHeight="1">
      <c r="A42" s="7">
        <v>2006</v>
      </c>
      <c r="B42" s="92">
        <v>44260506</v>
      </c>
      <c r="C42" s="92">
        <v>41128800</v>
      </c>
      <c r="D42" s="92">
        <v>33302062</v>
      </c>
      <c r="E42" s="92">
        <v>9825720</v>
      </c>
      <c r="F42" s="92">
        <v>15951729</v>
      </c>
      <c r="G42" s="92">
        <v>7524613</v>
      </c>
      <c r="H42" s="92">
        <v>7826738</v>
      </c>
      <c r="I42" s="92">
        <v>3131705</v>
      </c>
      <c r="J42" s="92">
        <v>807071</v>
      </c>
      <c r="K42" s="92">
        <v>2324634</v>
      </c>
      <c r="L42" s="90"/>
      <c r="M42" s="90"/>
    </row>
    <row r="43" spans="1:13" ht="12" customHeight="1">
      <c r="A43" s="7" t="s">
        <v>1347</v>
      </c>
      <c r="B43" s="92">
        <v>33395229</v>
      </c>
      <c r="C43" s="92">
        <v>32553746</v>
      </c>
      <c r="D43" s="92">
        <v>32318119</v>
      </c>
      <c r="E43" s="92">
        <v>9492835</v>
      </c>
      <c r="F43" s="92">
        <v>15236223</v>
      </c>
      <c r="G43" s="92">
        <v>7589061</v>
      </c>
      <c r="H43" s="92">
        <v>235627</v>
      </c>
      <c r="I43" s="92">
        <v>841483</v>
      </c>
      <c r="J43" s="92">
        <v>109333</v>
      </c>
      <c r="K43" s="92">
        <v>732150</v>
      </c>
      <c r="L43" s="90"/>
      <c r="M43" s="90"/>
    </row>
    <row r="44" spans="1:13" ht="12" customHeight="1">
      <c r="A44" s="7" t="s">
        <v>1381</v>
      </c>
      <c r="B44" s="92">
        <v>32829663</v>
      </c>
      <c r="C44" s="92">
        <v>31997876</v>
      </c>
      <c r="D44" s="92">
        <v>31792235</v>
      </c>
      <c r="E44" s="92">
        <v>9631474</v>
      </c>
      <c r="F44" s="92">
        <v>14796963</v>
      </c>
      <c r="G44" s="92">
        <v>7363798</v>
      </c>
      <c r="H44" s="92">
        <v>205641</v>
      </c>
      <c r="I44" s="92">
        <v>831787</v>
      </c>
      <c r="J44" s="92">
        <v>135250</v>
      </c>
      <c r="K44" s="92">
        <v>696537</v>
      </c>
      <c r="L44" s="90"/>
      <c r="M44" s="90"/>
    </row>
    <row r="45" spans="1:13" s="22" customFormat="1" ht="12" customHeight="1">
      <c r="A45" s="7" t="s">
        <v>1348</v>
      </c>
      <c r="B45" s="92">
        <v>33332539</v>
      </c>
      <c r="C45" s="92">
        <v>32631096</v>
      </c>
      <c r="D45" s="92">
        <v>32417815</v>
      </c>
      <c r="E45" s="92">
        <v>8824450</v>
      </c>
      <c r="F45" s="92">
        <v>15627671</v>
      </c>
      <c r="G45" s="92">
        <v>7965694</v>
      </c>
      <c r="H45" s="92">
        <v>213281</v>
      </c>
      <c r="I45" s="92">
        <v>701443</v>
      </c>
      <c r="J45" s="92">
        <v>134263</v>
      </c>
      <c r="K45" s="92">
        <v>567179</v>
      </c>
      <c r="L45" s="90"/>
      <c r="M45" s="90"/>
    </row>
    <row r="46" spans="1:13" s="22" customFormat="1" ht="12" customHeight="1">
      <c r="A46" s="7">
        <v>2010</v>
      </c>
      <c r="B46" s="92">
        <v>34353651</v>
      </c>
      <c r="C46" s="92">
        <v>33658625</v>
      </c>
      <c r="D46" s="92">
        <v>33373234</v>
      </c>
      <c r="E46" s="92">
        <v>9512046</v>
      </c>
      <c r="F46" s="92">
        <v>15848868</v>
      </c>
      <c r="G46" s="92">
        <v>8012320</v>
      </c>
      <c r="H46" s="92">
        <v>285391</v>
      </c>
      <c r="I46" s="92">
        <v>695026</v>
      </c>
      <c r="J46" s="92">
        <v>137437</v>
      </c>
      <c r="K46" s="92">
        <v>557588</v>
      </c>
      <c r="L46" s="90"/>
      <c r="M46" s="90"/>
    </row>
    <row r="47" spans="1:13" s="22" customFormat="1" ht="12" customHeight="1">
      <c r="A47" s="7">
        <v>2011</v>
      </c>
      <c r="B47" s="92">
        <v>37480828</v>
      </c>
      <c r="C47" s="92">
        <v>36799435</v>
      </c>
      <c r="D47" s="92">
        <v>36514407</v>
      </c>
      <c r="E47" s="92">
        <v>12396620</v>
      </c>
      <c r="F47" s="92">
        <v>15988234</v>
      </c>
      <c r="G47" s="92">
        <v>8129553</v>
      </c>
      <c r="H47" s="92">
        <v>285027</v>
      </c>
      <c r="I47" s="92">
        <v>681394</v>
      </c>
      <c r="J47" s="92">
        <v>145184</v>
      </c>
      <c r="K47" s="92">
        <v>536210</v>
      </c>
      <c r="L47" s="90"/>
      <c r="M47" s="90"/>
    </row>
    <row r="48" spans="1:13" s="22" customFormat="1" ht="12" customHeight="1">
      <c r="A48" s="7">
        <v>2012</v>
      </c>
      <c r="B48" s="92">
        <v>38489759</v>
      </c>
      <c r="C48" s="92">
        <v>37806893</v>
      </c>
      <c r="D48" s="92">
        <v>37422833</v>
      </c>
      <c r="E48" s="92">
        <v>13561009</v>
      </c>
      <c r="F48" s="92">
        <v>15814039</v>
      </c>
      <c r="G48" s="92">
        <v>8047785</v>
      </c>
      <c r="H48" s="92">
        <v>384060</v>
      </c>
      <c r="I48" s="92">
        <v>682866</v>
      </c>
      <c r="J48" s="92">
        <v>147339</v>
      </c>
      <c r="K48" s="92">
        <v>535527</v>
      </c>
      <c r="L48" s="90"/>
      <c r="M48" s="90"/>
    </row>
    <row r="49" spans="1:11" s="22" customFormat="1" ht="12" customHeight="1">
      <c r="A49" s="4" t="s">
        <v>996</v>
      </c>
      <c r="D49" s="198"/>
      <c r="E49" s="198"/>
      <c r="F49" s="198"/>
      <c r="G49" s="198"/>
      <c r="H49" s="198"/>
      <c r="I49" s="198"/>
      <c r="J49" s="198"/>
      <c r="K49" s="198"/>
    </row>
    <row r="50" spans="1:11" s="23" customFormat="1" ht="12" customHeight="1">
      <c r="A50" s="23" t="s">
        <v>1023</v>
      </c>
    </row>
    <row r="51" spans="1:11" s="23" customFormat="1" ht="12" customHeight="1">
      <c r="A51" s="23" t="s">
        <v>1024</v>
      </c>
    </row>
    <row r="52" spans="1:11" s="23" customFormat="1" ht="21.9" customHeight="1">
      <c r="A52" s="428" t="s">
        <v>135</v>
      </c>
      <c r="B52" s="428"/>
      <c r="C52" s="428"/>
      <c r="D52" s="428"/>
      <c r="E52" s="428"/>
      <c r="F52" s="428"/>
      <c r="G52" s="428"/>
      <c r="H52" s="428"/>
      <c r="I52" s="428"/>
      <c r="J52" s="428"/>
      <c r="K52" s="428"/>
    </row>
    <row r="53" spans="1:11" s="23" customFormat="1" ht="12" customHeight="1">
      <c r="A53" s="23" t="s">
        <v>1215</v>
      </c>
    </row>
  </sheetData>
  <mergeCells count="18">
    <mergeCell ref="B4:K4"/>
    <mergeCell ref="A2:K2"/>
    <mergeCell ref="I5:K6"/>
    <mergeCell ref="I7:I8"/>
    <mergeCell ref="J7:K7"/>
    <mergeCell ref="A4:A8"/>
    <mergeCell ref="D6:H6"/>
    <mergeCell ref="C6:C8"/>
    <mergeCell ref="B5:B8"/>
    <mergeCell ref="D7:D8"/>
    <mergeCell ref="C5:H5"/>
    <mergeCell ref="B10:K10"/>
    <mergeCell ref="A52:K52"/>
    <mergeCell ref="B20:K20"/>
    <mergeCell ref="B30:K30"/>
    <mergeCell ref="B40:K40"/>
    <mergeCell ref="E7:G7"/>
    <mergeCell ref="H7:H8"/>
  </mergeCells>
  <phoneticPr fontId="5" type="noConversion"/>
  <hyperlinks>
    <hyperlink ref="A2:K2" location="Inhaltsverzeichnis!A106" display="Inhaltsverzeichnis!A106"/>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A11:A15 A21:A25 A31:A35 A41:A45" numberStoredAsText="1"/>
  </ignoredError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workbookViewId="0"/>
  </sheetViews>
  <sheetFormatPr baseColWidth="10" defaultColWidth="11.44140625" defaultRowHeight="13.2"/>
  <cols>
    <col min="1" max="1" width="6" style="5" customWidth="1"/>
    <col min="2" max="8" width="12.109375" style="5" customWidth="1"/>
    <col min="9" max="16384" width="11.44140625" style="5"/>
  </cols>
  <sheetData>
    <row r="1" spans="1:8" s="56" customFormat="1" ht="12" customHeight="1">
      <c r="A1" s="49" t="s">
        <v>1443</v>
      </c>
      <c r="B1" s="49"/>
      <c r="C1" s="49"/>
      <c r="D1" s="49"/>
      <c r="E1" s="49"/>
      <c r="F1" s="49"/>
      <c r="G1" s="49"/>
      <c r="H1" s="49"/>
    </row>
    <row r="2" spans="1:8" s="56" customFormat="1" ht="12" customHeight="1">
      <c r="A2" s="42" t="s">
        <v>1037</v>
      </c>
      <c r="B2" s="31"/>
      <c r="C2" s="31"/>
      <c r="D2" s="31"/>
      <c r="E2" s="31"/>
      <c r="F2" s="31"/>
      <c r="G2" s="31"/>
      <c r="H2"/>
    </row>
    <row r="3" spans="1:8" ht="12" customHeight="1"/>
    <row r="4" spans="1:8" s="94" customFormat="1" ht="12" customHeight="1">
      <c r="A4" s="390" t="s">
        <v>1477</v>
      </c>
      <c r="B4" s="360" t="s">
        <v>415</v>
      </c>
      <c r="C4" s="368"/>
      <c r="D4" s="364"/>
      <c r="E4" s="359" t="s">
        <v>793</v>
      </c>
      <c r="F4" s="359"/>
      <c r="G4" s="360"/>
    </row>
    <row r="5" spans="1:8" s="94" customFormat="1" ht="12" customHeight="1">
      <c r="A5" s="423"/>
      <c r="B5" s="359" t="s">
        <v>1478</v>
      </c>
      <c r="C5" s="360" t="s">
        <v>1479</v>
      </c>
      <c r="D5" s="364"/>
      <c r="E5" s="365" t="s">
        <v>1478</v>
      </c>
      <c r="F5" s="359" t="s">
        <v>1479</v>
      </c>
      <c r="G5" s="360"/>
    </row>
    <row r="6" spans="1:8" s="94" customFormat="1" ht="12" customHeight="1">
      <c r="A6" s="423"/>
      <c r="B6" s="359"/>
      <c r="C6" s="359" t="s">
        <v>594</v>
      </c>
      <c r="D6" s="359" t="s">
        <v>794</v>
      </c>
      <c r="E6" s="429"/>
      <c r="F6" s="359" t="s">
        <v>795</v>
      </c>
      <c r="G6" s="360" t="s">
        <v>796</v>
      </c>
    </row>
    <row r="7" spans="1:8" s="94" customFormat="1" ht="12" customHeight="1">
      <c r="A7" s="391"/>
      <c r="B7" s="359"/>
      <c r="C7" s="359"/>
      <c r="D7" s="359"/>
      <c r="E7" s="372"/>
      <c r="F7" s="359"/>
      <c r="G7" s="360"/>
    </row>
    <row r="8" spans="1:8" s="94" customFormat="1" ht="12" customHeight="1">
      <c r="A8" s="60"/>
      <c r="B8" s="7"/>
      <c r="C8" s="7"/>
      <c r="D8" s="7"/>
      <c r="E8" s="7"/>
      <c r="F8" s="7"/>
      <c r="G8" s="7"/>
    </row>
    <row r="9" spans="1:8" s="94" customFormat="1" ht="12" customHeight="1">
      <c r="A9" s="11">
        <v>2000</v>
      </c>
      <c r="B9" s="206">
        <v>16186</v>
      </c>
      <c r="C9" s="206">
        <v>15865</v>
      </c>
      <c r="D9" s="206">
        <v>321</v>
      </c>
      <c r="E9" s="206">
        <v>19547</v>
      </c>
      <c r="F9" s="206">
        <v>89</v>
      </c>
      <c r="G9" s="206">
        <v>19458</v>
      </c>
    </row>
    <row r="10" spans="1:8" s="94" customFormat="1" ht="12" customHeight="1">
      <c r="A10" s="11">
        <v>2001</v>
      </c>
      <c r="B10" s="206">
        <v>14798</v>
      </c>
      <c r="C10" s="206">
        <v>14520</v>
      </c>
      <c r="D10" s="206">
        <v>278</v>
      </c>
      <c r="E10" s="206">
        <v>17913</v>
      </c>
      <c r="F10" s="206">
        <v>65</v>
      </c>
      <c r="G10" s="206">
        <v>17848</v>
      </c>
    </row>
    <row r="11" spans="1:8" s="94" customFormat="1" ht="12" customHeight="1">
      <c r="A11" s="11">
        <v>2002</v>
      </c>
      <c r="B11" s="206">
        <v>14573</v>
      </c>
      <c r="C11" s="206">
        <v>14327</v>
      </c>
      <c r="D11" s="206">
        <v>246</v>
      </c>
      <c r="E11" s="206">
        <v>17604</v>
      </c>
      <c r="F11" s="206">
        <v>82</v>
      </c>
      <c r="G11" s="206">
        <v>17522</v>
      </c>
    </row>
    <row r="12" spans="1:8" s="94" customFormat="1" ht="12" customHeight="1">
      <c r="A12" s="11">
        <v>2003</v>
      </c>
      <c r="B12" s="206">
        <v>13953</v>
      </c>
      <c r="C12" s="206">
        <v>13675</v>
      </c>
      <c r="D12" s="206">
        <v>278</v>
      </c>
      <c r="E12" s="206">
        <v>16770</v>
      </c>
      <c r="F12" s="206">
        <v>77</v>
      </c>
      <c r="G12" s="206">
        <v>16693</v>
      </c>
    </row>
    <row r="13" spans="1:8" s="94" customFormat="1" ht="12" customHeight="1">
      <c r="A13" s="11">
        <v>2004</v>
      </c>
      <c r="B13" s="206">
        <v>13734</v>
      </c>
      <c r="C13" s="206">
        <v>13452</v>
      </c>
      <c r="D13" s="206">
        <v>282</v>
      </c>
      <c r="E13" s="206">
        <v>16599</v>
      </c>
      <c r="F13" s="206">
        <v>70</v>
      </c>
      <c r="G13" s="206">
        <v>16529</v>
      </c>
    </row>
    <row r="14" spans="1:8" s="94" customFormat="1" ht="12" customHeight="1">
      <c r="A14" s="11">
        <v>2005</v>
      </c>
      <c r="B14" s="206">
        <v>13841</v>
      </c>
      <c r="C14" s="206">
        <v>13596</v>
      </c>
      <c r="D14" s="206">
        <v>245</v>
      </c>
      <c r="E14" s="206">
        <v>16474</v>
      </c>
      <c r="F14" s="206">
        <v>67</v>
      </c>
      <c r="G14" s="206">
        <v>16407</v>
      </c>
    </row>
    <row r="15" spans="1:8" s="94" customFormat="1" ht="12" customHeight="1">
      <c r="A15" s="11">
        <v>2006</v>
      </c>
      <c r="B15" s="206">
        <v>13988</v>
      </c>
      <c r="C15" s="206">
        <v>13712</v>
      </c>
      <c r="D15" s="206">
        <v>276</v>
      </c>
      <c r="E15" s="206">
        <v>16757</v>
      </c>
      <c r="F15" s="206">
        <v>74</v>
      </c>
      <c r="G15" s="206">
        <v>16683</v>
      </c>
    </row>
    <row r="16" spans="1:8" s="22" customFormat="1" ht="12" customHeight="1">
      <c r="A16" s="11">
        <v>2007</v>
      </c>
      <c r="B16" s="206">
        <v>14511</v>
      </c>
      <c r="C16" s="206">
        <v>14235</v>
      </c>
      <c r="D16" s="206">
        <v>276</v>
      </c>
      <c r="E16" s="206">
        <v>17306</v>
      </c>
      <c r="F16" s="206">
        <v>56</v>
      </c>
      <c r="G16" s="206">
        <v>17250</v>
      </c>
    </row>
    <row r="17" spans="1:8" s="22" customFormat="1" ht="12" customHeight="1">
      <c r="A17" s="11">
        <v>2008</v>
      </c>
      <c r="B17" s="206">
        <v>14897</v>
      </c>
      <c r="C17" s="206">
        <v>14620</v>
      </c>
      <c r="D17" s="206">
        <v>277</v>
      </c>
      <c r="E17" s="206">
        <v>17685</v>
      </c>
      <c r="F17" s="206">
        <v>55</v>
      </c>
      <c r="G17" s="206">
        <v>17630</v>
      </c>
    </row>
    <row r="18" spans="1:8" s="22" customFormat="1" ht="12" customHeight="1">
      <c r="A18" s="11">
        <v>2009</v>
      </c>
      <c r="B18" s="206">
        <v>13728</v>
      </c>
      <c r="C18" s="206">
        <v>13451</v>
      </c>
      <c r="D18" s="206">
        <v>277</v>
      </c>
      <c r="E18" s="206">
        <v>16210</v>
      </c>
      <c r="F18" s="206">
        <v>48</v>
      </c>
      <c r="G18" s="206">
        <v>16162</v>
      </c>
    </row>
    <row r="19" spans="1:8" s="22" customFormat="1" ht="12" customHeight="1">
      <c r="A19" s="11">
        <v>2010</v>
      </c>
      <c r="B19" s="206">
        <v>12561</v>
      </c>
      <c r="C19" s="206">
        <v>12282</v>
      </c>
      <c r="D19" s="206">
        <v>279</v>
      </c>
      <c r="E19" s="206">
        <v>14801</v>
      </c>
      <c r="F19" s="206">
        <v>44</v>
      </c>
      <c r="G19" s="206">
        <v>14757</v>
      </c>
    </row>
    <row r="20" spans="1:8" s="22" customFormat="1" ht="12" customHeight="1">
      <c r="A20" s="11">
        <v>2011</v>
      </c>
      <c r="B20" s="206">
        <v>14288</v>
      </c>
      <c r="C20" s="206">
        <v>13988</v>
      </c>
      <c r="D20" s="206">
        <v>300</v>
      </c>
      <c r="E20" s="206">
        <v>16933</v>
      </c>
      <c r="F20" s="206">
        <v>54</v>
      </c>
      <c r="G20" s="206">
        <v>16879</v>
      </c>
    </row>
    <row r="21" spans="1:8" s="22" customFormat="1" ht="12" customHeight="1">
      <c r="A21" s="11">
        <v>2012</v>
      </c>
      <c r="B21" s="206">
        <v>14266</v>
      </c>
      <c r="C21" s="206">
        <v>13963</v>
      </c>
      <c r="D21" s="206">
        <v>303</v>
      </c>
      <c r="E21" s="206">
        <v>16895</v>
      </c>
      <c r="F21" s="206">
        <v>42</v>
      </c>
      <c r="G21" s="206">
        <v>16853</v>
      </c>
      <c r="H21" s="111"/>
    </row>
    <row r="22" spans="1:8" s="22" customFormat="1" ht="12" customHeight="1">
      <c r="A22" s="22" t="s">
        <v>996</v>
      </c>
      <c r="B22" s="1"/>
      <c r="C22" s="1"/>
      <c r="D22" s="1"/>
      <c r="E22" s="1"/>
      <c r="F22" s="1"/>
      <c r="G22" s="1"/>
      <c r="H22" s="1"/>
    </row>
    <row r="23" spans="1:8" s="23" customFormat="1" ht="12" customHeight="1">
      <c r="A23" s="23" t="s">
        <v>797</v>
      </c>
      <c r="B23" s="10"/>
      <c r="C23" s="10"/>
      <c r="D23" s="10"/>
      <c r="E23" s="10"/>
      <c r="F23" s="10"/>
      <c r="G23" s="10"/>
      <c r="H23" s="10"/>
    </row>
    <row r="24" spans="1:8" s="23" customFormat="1" ht="12" customHeight="1">
      <c r="A24" s="23" t="s">
        <v>1375</v>
      </c>
      <c r="B24" s="10"/>
      <c r="C24" s="10"/>
      <c r="D24" s="10"/>
      <c r="E24" s="10"/>
      <c r="F24" s="10"/>
      <c r="G24" s="10"/>
      <c r="H24" s="10"/>
    </row>
    <row r="25" spans="1:8" s="23" customFormat="1" ht="12" customHeight="1">
      <c r="B25" s="10"/>
      <c r="C25" s="10"/>
      <c r="D25" s="10"/>
      <c r="E25" s="10"/>
      <c r="F25" s="10"/>
      <c r="G25" s="10"/>
      <c r="H25" s="10"/>
    </row>
    <row r="26" spans="1:8" ht="12" customHeight="1"/>
    <row r="27" spans="1:8" ht="12" customHeight="1">
      <c r="A27" s="42" t="s">
        <v>86</v>
      </c>
      <c r="B27" s="31"/>
      <c r="C27" s="31"/>
      <c r="D27" s="31"/>
      <c r="E27" s="31"/>
      <c r="F27" s="31"/>
      <c r="G27" s="31"/>
      <c r="H27"/>
    </row>
    <row r="28" spans="1:8" ht="12" customHeight="1"/>
    <row r="29" spans="1:8" ht="12" customHeight="1">
      <c r="A29" s="364" t="s">
        <v>1477</v>
      </c>
      <c r="B29" s="359" t="s">
        <v>416</v>
      </c>
      <c r="C29" s="359" t="s">
        <v>45</v>
      </c>
      <c r="D29" s="359"/>
      <c r="E29" s="359"/>
      <c r="F29" s="359" t="s">
        <v>414</v>
      </c>
      <c r="G29" s="359"/>
      <c r="H29" s="360"/>
    </row>
    <row r="30" spans="1:8" ht="24" customHeight="1">
      <c r="A30" s="364"/>
      <c r="B30" s="359"/>
      <c r="C30" s="47" t="s">
        <v>1</v>
      </c>
      <c r="D30" s="47" t="s">
        <v>46</v>
      </c>
      <c r="E30" s="47" t="s">
        <v>417</v>
      </c>
      <c r="F30" s="47" t="s">
        <v>47</v>
      </c>
      <c r="G30" s="47" t="s">
        <v>418</v>
      </c>
      <c r="H30" s="45" t="s">
        <v>417</v>
      </c>
    </row>
    <row r="31" spans="1:8" ht="12" customHeight="1">
      <c r="A31" s="364"/>
      <c r="B31" s="47" t="s">
        <v>215</v>
      </c>
      <c r="C31" s="359" t="s">
        <v>1476</v>
      </c>
      <c r="D31" s="359"/>
      <c r="E31" s="359"/>
      <c r="F31" s="359" t="s">
        <v>29</v>
      </c>
      <c r="G31" s="359"/>
      <c r="H31" s="360"/>
    </row>
    <row r="32" spans="1:8" ht="12" customHeight="1">
      <c r="A32" s="73"/>
      <c r="B32" s="7"/>
      <c r="C32" s="7"/>
      <c r="D32" s="7"/>
      <c r="E32" s="7"/>
      <c r="F32" s="7"/>
      <c r="G32" s="7"/>
      <c r="H32" s="7"/>
    </row>
    <row r="33" spans="1:8" ht="12" customHeight="1">
      <c r="A33" s="73"/>
      <c r="B33" s="423" t="s">
        <v>798</v>
      </c>
      <c r="C33" s="423"/>
      <c r="D33" s="423"/>
      <c r="E33" s="423"/>
      <c r="F33" s="423"/>
      <c r="G33" s="423"/>
      <c r="H33" s="423"/>
    </row>
    <row r="34" spans="1:8" ht="12" customHeight="1">
      <c r="A34" s="11">
        <v>2001</v>
      </c>
      <c r="B34" s="206">
        <v>125372</v>
      </c>
      <c r="C34" s="206">
        <v>4919</v>
      </c>
      <c r="D34" s="206">
        <v>4916</v>
      </c>
      <c r="E34" s="206">
        <v>46</v>
      </c>
      <c r="F34" s="206">
        <v>14705</v>
      </c>
      <c r="G34" s="206">
        <v>18851</v>
      </c>
      <c r="H34" s="206">
        <v>458</v>
      </c>
    </row>
    <row r="35" spans="1:8" ht="12" customHeight="1">
      <c r="A35" s="11">
        <v>2002</v>
      </c>
      <c r="B35" s="206">
        <v>121213</v>
      </c>
      <c r="C35" s="206">
        <v>4910</v>
      </c>
      <c r="D35" s="206">
        <v>4889</v>
      </c>
      <c r="E35" s="206">
        <v>52</v>
      </c>
      <c r="F35" s="206">
        <v>12813</v>
      </c>
      <c r="G35" s="206">
        <v>17556</v>
      </c>
      <c r="H35" s="206">
        <v>879</v>
      </c>
    </row>
    <row r="36" spans="1:8" ht="12" customHeight="1">
      <c r="A36" s="11">
        <v>2003</v>
      </c>
      <c r="B36" s="206">
        <v>134411</v>
      </c>
      <c r="C36" s="206">
        <v>5530</v>
      </c>
      <c r="D36" s="206">
        <v>5497</v>
      </c>
      <c r="E36" s="206">
        <v>50</v>
      </c>
      <c r="F36" s="206">
        <v>12187</v>
      </c>
      <c r="G36" s="206">
        <v>15503</v>
      </c>
      <c r="H36" s="206">
        <v>1107</v>
      </c>
    </row>
    <row r="37" spans="1:8" ht="12" customHeight="1">
      <c r="A37" s="11">
        <v>2004</v>
      </c>
      <c r="B37" s="206">
        <v>131833</v>
      </c>
      <c r="C37" s="206">
        <v>5495</v>
      </c>
      <c r="D37" s="206">
        <v>5481</v>
      </c>
      <c r="E37" s="206">
        <v>35</v>
      </c>
      <c r="F37" s="206">
        <v>9522</v>
      </c>
      <c r="G37" s="206">
        <v>10623</v>
      </c>
      <c r="H37" s="206">
        <v>1334</v>
      </c>
    </row>
    <row r="38" spans="1:8" ht="12" customHeight="1">
      <c r="A38" s="11">
        <v>2005</v>
      </c>
      <c r="B38" s="206">
        <v>137272</v>
      </c>
      <c r="C38" s="206">
        <v>5728</v>
      </c>
      <c r="D38" s="206">
        <v>5747</v>
      </c>
      <c r="E38" s="206">
        <v>33</v>
      </c>
      <c r="F38" s="206">
        <v>9391</v>
      </c>
      <c r="G38" s="206">
        <v>9641</v>
      </c>
      <c r="H38" s="206">
        <v>1051</v>
      </c>
    </row>
    <row r="39" spans="1:8" ht="12" customHeight="1">
      <c r="A39" s="11">
        <v>2006</v>
      </c>
      <c r="B39" s="206">
        <v>134339</v>
      </c>
      <c r="C39" s="206">
        <v>5880</v>
      </c>
      <c r="D39" s="206">
        <v>5889</v>
      </c>
      <c r="E39" s="206">
        <v>25</v>
      </c>
      <c r="F39" s="206">
        <v>9280</v>
      </c>
      <c r="G39" s="206">
        <v>9762</v>
      </c>
      <c r="H39" s="206">
        <v>1365</v>
      </c>
    </row>
    <row r="40" spans="1:8" ht="12" customHeight="1">
      <c r="A40" s="11">
        <v>2007</v>
      </c>
      <c r="B40" s="206">
        <v>145428</v>
      </c>
      <c r="C40" s="206">
        <v>6658</v>
      </c>
      <c r="D40" s="206">
        <v>6673</v>
      </c>
      <c r="E40" s="206">
        <v>13</v>
      </c>
      <c r="F40" s="206">
        <v>9434</v>
      </c>
      <c r="G40" s="206">
        <v>10252</v>
      </c>
      <c r="H40" s="206">
        <v>1227</v>
      </c>
    </row>
    <row r="41" spans="1:8" ht="12" customHeight="1">
      <c r="A41" s="11">
        <v>2008</v>
      </c>
      <c r="B41" s="206">
        <v>154402</v>
      </c>
      <c r="C41" s="206">
        <v>7210</v>
      </c>
      <c r="D41" s="206">
        <v>7244</v>
      </c>
      <c r="E41" s="206">
        <v>19</v>
      </c>
      <c r="F41" s="206">
        <v>10074</v>
      </c>
      <c r="G41" s="206">
        <v>12118</v>
      </c>
      <c r="H41" s="206">
        <v>706</v>
      </c>
    </row>
    <row r="42" spans="1:8" ht="12" customHeight="1">
      <c r="A42" s="11">
        <v>2009</v>
      </c>
      <c r="B42" s="206">
        <v>147838</v>
      </c>
      <c r="C42" s="206">
        <v>7060</v>
      </c>
      <c r="D42" s="206">
        <v>7074</v>
      </c>
      <c r="E42" s="206">
        <v>25</v>
      </c>
      <c r="F42" s="206">
        <v>8095</v>
      </c>
      <c r="G42" s="206">
        <v>10107</v>
      </c>
      <c r="H42" s="206">
        <v>628</v>
      </c>
    </row>
    <row r="43" spans="1:8" ht="12" customHeight="1">
      <c r="A43" s="11">
        <v>2010</v>
      </c>
      <c r="B43" s="206">
        <v>150583</v>
      </c>
      <c r="C43" s="206">
        <v>7487</v>
      </c>
      <c r="D43" s="206">
        <v>7479</v>
      </c>
      <c r="E43" s="206">
        <v>35</v>
      </c>
      <c r="F43" s="206">
        <v>10728</v>
      </c>
      <c r="G43" s="206">
        <v>10750</v>
      </c>
      <c r="H43" s="206">
        <v>520</v>
      </c>
    </row>
    <row r="44" spans="1:8" ht="12" customHeight="1">
      <c r="A44" s="11">
        <v>2011</v>
      </c>
      <c r="B44" s="206">
        <v>161310</v>
      </c>
      <c r="C44" s="206">
        <v>8418</v>
      </c>
      <c r="D44" s="206">
        <v>8474</v>
      </c>
      <c r="E44" s="206">
        <v>21</v>
      </c>
      <c r="F44" s="206">
        <v>14061</v>
      </c>
      <c r="G44" s="206">
        <v>12649</v>
      </c>
      <c r="H44" s="206">
        <v>536</v>
      </c>
    </row>
    <row r="45" spans="1:8" ht="12" customHeight="1">
      <c r="A45" s="11">
        <v>2012</v>
      </c>
      <c r="B45" s="206">
        <v>163721</v>
      </c>
      <c r="C45" s="206">
        <v>9040</v>
      </c>
      <c r="D45" s="206">
        <v>9109</v>
      </c>
      <c r="E45" s="206">
        <v>11</v>
      </c>
      <c r="F45" s="206">
        <v>15718</v>
      </c>
      <c r="G45" s="206">
        <v>15051</v>
      </c>
      <c r="H45" s="206">
        <v>264</v>
      </c>
    </row>
    <row r="46" spans="1:8" ht="12" customHeight="1">
      <c r="A46" s="13"/>
      <c r="B46" s="1"/>
      <c r="C46" s="1"/>
      <c r="D46" s="1"/>
      <c r="E46" s="1"/>
      <c r="F46" s="22"/>
      <c r="G46" s="1"/>
      <c r="H46" s="1"/>
    </row>
    <row r="47" spans="1:8" ht="12" customHeight="1">
      <c r="A47" s="139"/>
      <c r="B47" s="423" t="s">
        <v>799</v>
      </c>
      <c r="C47" s="423"/>
      <c r="D47" s="423"/>
      <c r="E47" s="423"/>
      <c r="F47" s="423"/>
      <c r="G47" s="423"/>
      <c r="H47" s="423"/>
    </row>
    <row r="48" spans="1:8" ht="12" customHeight="1">
      <c r="A48" s="213" t="s">
        <v>301</v>
      </c>
      <c r="B48" s="206">
        <v>37424</v>
      </c>
      <c r="C48" s="206">
        <v>385</v>
      </c>
      <c r="D48" s="206">
        <v>386</v>
      </c>
      <c r="E48" s="206">
        <v>64</v>
      </c>
      <c r="F48" s="206">
        <v>404</v>
      </c>
      <c r="G48" s="206">
        <v>114</v>
      </c>
      <c r="H48" s="206">
        <v>2770</v>
      </c>
    </row>
    <row r="49" spans="1:8" ht="12" customHeight="1">
      <c r="A49" s="213" t="s">
        <v>350</v>
      </c>
      <c r="B49" s="206">
        <v>37138</v>
      </c>
      <c r="C49" s="206">
        <v>304</v>
      </c>
      <c r="D49" s="206">
        <v>305</v>
      </c>
      <c r="E49" s="206">
        <v>77</v>
      </c>
      <c r="F49" s="206">
        <v>276</v>
      </c>
      <c r="G49" s="206">
        <v>99</v>
      </c>
      <c r="H49" s="206">
        <v>2911</v>
      </c>
    </row>
    <row r="50" spans="1:8" ht="12" customHeight="1">
      <c r="A50" s="213" t="s">
        <v>302</v>
      </c>
      <c r="B50" s="206">
        <v>27704</v>
      </c>
      <c r="C50" s="206">
        <v>225</v>
      </c>
      <c r="D50" s="206">
        <v>224</v>
      </c>
      <c r="E50" s="206">
        <v>70</v>
      </c>
      <c r="F50" s="206">
        <v>209</v>
      </c>
      <c r="G50" s="206">
        <v>79</v>
      </c>
      <c r="H50" s="206">
        <v>2647</v>
      </c>
    </row>
    <row r="51" spans="1:8" ht="12" customHeight="1">
      <c r="A51" s="213" t="s">
        <v>351</v>
      </c>
      <c r="B51" s="206">
        <v>25732</v>
      </c>
      <c r="C51" s="206">
        <v>219</v>
      </c>
      <c r="D51" s="206">
        <v>221</v>
      </c>
      <c r="E51" s="206">
        <v>0</v>
      </c>
      <c r="F51" s="206">
        <v>344</v>
      </c>
      <c r="G51" s="206">
        <v>117</v>
      </c>
      <c r="H51" s="206">
        <v>2510</v>
      </c>
    </row>
    <row r="52" spans="1:8" ht="12" customHeight="1">
      <c r="A52" s="213" t="s">
        <v>303</v>
      </c>
      <c r="B52" s="206">
        <v>25063</v>
      </c>
      <c r="C52" s="206">
        <v>271</v>
      </c>
      <c r="D52" s="206">
        <v>273</v>
      </c>
      <c r="E52" s="206">
        <v>1</v>
      </c>
      <c r="F52" s="206">
        <v>312</v>
      </c>
      <c r="G52" s="206">
        <v>27</v>
      </c>
      <c r="H52" s="206">
        <v>4</v>
      </c>
    </row>
    <row r="53" spans="1:8" ht="12" customHeight="1">
      <c r="A53" s="213" t="s">
        <v>352</v>
      </c>
      <c r="B53" s="206">
        <v>30444</v>
      </c>
      <c r="C53" s="206">
        <v>315</v>
      </c>
      <c r="D53" s="206">
        <v>318</v>
      </c>
      <c r="E53" s="206">
        <v>1</v>
      </c>
      <c r="F53" s="206">
        <v>306</v>
      </c>
      <c r="G53" s="206">
        <v>44</v>
      </c>
      <c r="H53" s="206" t="s">
        <v>1494</v>
      </c>
    </row>
    <row r="54" spans="1:8" ht="12" customHeight="1">
      <c r="A54" s="213" t="s">
        <v>304</v>
      </c>
      <c r="B54" s="206">
        <v>23475</v>
      </c>
      <c r="C54" s="206">
        <v>173</v>
      </c>
      <c r="D54" s="206">
        <v>176</v>
      </c>
      <c r="E54" s="206">
        <v>0</v>
      </c>
      <c r="F54" s="206">
        <v>236</v>
      </c>
      <c r="G54" s="206">
        <v>145</v>
      </c>
      <c r="H54" s="206" t="s">
        <v>1494</v>
      </c>
    </row>
    <row r="55" spans="1:8" ht="12" customHeight="1">
      <c r="A55" s="213" t="s">
        <v>413</v>
      </c>
      <c r="B55" s="206">
        <v>20251</v>
      </c>
      <c r="C55" s="206">
        <v>139</v>
      </c>
      <c r="D55" s="206">
        <v>139</v>
      </c>
      <c r="E55" s="206">
        <v>0</v>
      </c>
      <c r="F55" s="206">
        <v>214</v>
      </c>
      <c r="G55" s="206">
        <v>6</v>
      </c>
      <c r="H55" s="206" t="s">
        <v>1494</v>
      </c>
    </row>
    <row r="56" spans="1:8" ht="12" customHeight="1">
      <c r="A56" s="22" t="s">
        <v>996</v>
      </c>
      <c r="B56" s="1"/>
      <c r="C56" s="1"/>
      <c r="D56" s="1"/>
      <c r="E56" s="1"/>
      <c r="F56" s="22"/>
      <c r="G56" s="1"/>
      <c r="H56" s="1"/>
    </row>
    <row r="57" spans="1:8" ht="12" customHeight="1">
      <c r="A57" s="23" t="s">
        <v>48</v>
      </c>
      <c r="B57" s="10"/>
      <c r="C57" s="10"/>
      <c r="D57" s="10"/>
      <c r="E57" s="10"/>
      <c r="F57" s="23"/>
      <c r="G57" s="10"/>
      <c r="H57" s="10"/>
    </row>
    <row r="58" spans="1:8" ht="12" customHeight="1">
      <c r="A58" s="23" t="s">
        <v>412</v>
      </c>
      <c r="B58" s="10"/>
      <c r="C58" s="10"/>
      <c r="D58" s="10"/>
      <c r="E58" s="10"/>
      <c r="F58" s="23"/>
      <c r="G58" s="10"/>
      <c r="H58" s="10"/>
    </row>
    <row r="59" spans="1:8" ht="12" customHeight="1">
      <c r="A59" s="23" t="s">
        <v>242</v>
      </c>
      <c r="B59" s="10"/>
      <c r="C59" s="10"/>
      <c r="D59" s="10"/>
      <c r="E59" s="10"/>
      <c r="F59" s="23"/>
      <c r="G59" s="10"/>
      <c r="H59" s="10"/>
    </row>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sheetData>
  <mergeCells count="19">
    <mergeCell ref="A4:A7"/>
    <mergeCell ref="B29:B30"/>
    <mergeCell ref="C29:E29"/>
    <mergeCell ref="A29:A31"/>
    <mergeCell ref="B47:H47"/>
    <mergeCell ref="C6:C7"/>
    <mergeCell ref="E4:G4"/>
    <mergeCell ref="B5:B7"/>
    <mergeCell ref="E5:E7"/>
    <mergeCell ref="F5:G5"/>
    <mergeCell ref="F6:F7"/>
    <mergeCell ref="G6:G7"/>
    <mergeCell ref="D6:D7"/>
    <mergeCell ref="B4:D4"/>
    <mergeCell ref="F29:H29"/>
    <mergeCell ref="C5:D5"/>
    <mergeCell ref="B33:H33"/>
    <mergeCell ref="C31:E31"/>
    <mergeCell ref="F31:H31"/>
  </mergeCells>
  <phoneticPr fontId="5" type="noConversion"/>
  <hyperlinks>
    <hyperlink ref="A2:G2" location="Inhaltsverzeichnis!A110" display="2.1.14 Straßenverkehrsunfälle mit Personenschaden und Verunglückte 2000 – 2011"/>
    <hyperlink ref="A27:G27" location="Inhaltsverzeichnis!E59" display="2.1.15 Gewerblicher Flughafenverkehr¹ in Berlin-Tegel und Berlin-Tempelhof 2001 – 20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C31 A48:A55"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7" width="11.6640625" style="5" customWidth="1"/>
    <col min="8" max="16384" width="11.44140625" style="5"/>
  </cols>
  <sheetData>
    <row r="1" spans="1:8" s="56" customFormat="1" ht="12" customHeight="1">
      <c r="A1" s="49" t="s">
        <v>1443</v>
      </c>
      <c r="C1" s="49"/>
      <c r="D1" s="49"/>
      <c r="E1" s="49"/>
      <c r="F1" s="49"/>
      <c r="G1" s="49"/>
      <c r="H1" s="85"/>
    </row>
    <row r="2" spans="1:8" s="56" customFormat="1" ht="12" customHeight="1">
      <c r="A2" s="42" t="s">
        <v>283</v>
      </c>
      <c r="B2" s="31"/>
      <c r="C2" s="31"/>
      <c r="D2" s="31"/>
      <c r="E2" s="83"/>
      <c r="F2" s="83"/>
      <c r="G2" s="83"/>
    </row>
    <row r="3" spans="1:8" ht="12" customHeight="1"/>
    <row r="4" spans="1:8" ht="24" customHeight="1">
      <c r="A4" s="369" t="s">
        <v>807</v>
      </c>
      <c r="B4" s="359" t="s">
        <v>800</v>
      </c>
      <c r="C4" s="359"/>
      <c r="D4" s="359" t="s">
        <v>801</v>
      </c>
      <c r="E4" s="359"/>
      <c r="F4" s="359" t="s">
        <v>802</v>
      </c>
      <c r="G4" s="360"/>
    </row>
    <row r="5" spans="1:8" ht="12" customHeight="1">
      <c r="A5" s="393"/>
      <c r="B5" s="359" t="s">
        <v>1478</v>
      </c>
      <c r="C5" s="47" t="s">
        <v>1480</v>
      </c>
      <c r="D5" s="359" t="s">
        <v>1478</v>
      </c>
      <c r="E5" s="47" t="s">
        <v>1480</v>
      </c>
      <c r="F5" s="359" t="s">
        <v>1478</v>
      </c>
      <c r="G5" s="45" t="s">
        <v>1480</v>
      </c>
    </row>
    <row r="6" spans="1:8" ht="24" customHeight="1">
      <c r="A6" s="393"/>
      <c r="B6" s="359"/>
      <c r="C6" s="47" t="s">
        <v>652</v>
      </c>
      <c r="D6" s="359"/>
      <c r="E6" s="47" t="s">
        <v>803</v>
      </c>
      <c r="F6" s="359"/>
      <c r="G6" s="45" t="s">
        <v>803</v>
      </c>
    </row>
    <row r="7" spans="1:8" ht="12" customHeight="1">
      <c r="A7" s="386"/>
      <c r="B7" s="359" t="s">
        <v>215</v>
      </c>
      <c r="C7" s="359"/>
      <c r="D7" s="359"/>
      <c r="E7" s="359"/>
      <c r="F7" s="359" t="s">
        <v>804</v>
      </c>
      <c r="G7" s="360"/>
    </row>
    <row r="8" spans="1:8" s="107" customFormat="1" ht="12" customHeight="1">
      <c r="A8" s="105"/>
      <c r="B8" s="106"/>
      <c r="C8" s="106"/>
      <c r="D8" s="106"/>
      <c r="E8" s="106"/>
      <c r="F8" s="106"/>
      <c r="G8" s="106"/>
    </row>
    <row r="9" spans="1:8" ht="12" customHeight="1">
      <c r="A9" s="11"/>
      <c r="B9" s="423" t="s">
        <v>96</v>
      </c>
      <c r="C9" s="423"/>
      <c r="D9" s="423"/>
      <c r="E9" s="423"/>
      <c r="F9" s="423"/>
      <c r="G9" s="423"/>
    </row>
    <row r="10" spans="1:8" ht="12" customHeight="1">
      <c r="A10" s="174" t="s">
        <v>1377</v>
      </c>
      <c r="B10" s="97">
        <v>5006235</v>
      </c>
      <c r="C10" s="97">
        <v>1213983</v>
      </c>
      <c r="D10" s="97">
        <v>11412925</v>
      </c>
      <c r="E10" s="97">
        <v>3120338</v>
      </c>
      <c r="F10" s="81">
        <v>2.2999999999999998</v>
      </c>
      <c r="G10" s="81">
        <v>2.6</v>
      </c>
    </row>
    <row r="11" spans="1:8" ht="12" customHeight="1">
      <c r="A11" s="174" t="s">
        <v>1344</v>
      </c>
      <c r="B11" s="97">
        <v>4929578</v>
      </c>
      <c r="C11" s="97">
        <v>1162841</v>
      </c>
      <c r="D11" s="97">
        <v>11345295</v>
      </c>
      <c r="E11" s="97">
        <v>3029873</v>
      </c>
      <c r="F11" s="81">
        <v>2.2999999999999998</v>
      </c>
      <c r="G11" s="81">
        <v>2.6</v>
      </c>
    </row>
    <row r="12" spans="1:8" ht="12" customHeight="1">
      <c r="A12" s="174" t="s">
        <v>1378</v>
      </c>
      <c r="B12" s="97">
        <v>4789135</v>
      </c>
      <c r="C12" s="97">
        <v>1215048</v>
      </c>
      <c r="D12" s="97">
        <v>11134583</v>
      </c>
      <c r="E12" s="97">
        <v>3262171</v>
      </c>
      <c r="F12" s="81">
        <v>2.2999999999999998</v>
      </c>
      <c r="G12" s="81">
        <v>2.7</v>
      </c>
    </row>
    <row r="13" spans="1:8" ht="12" customHeight="1">
      <c r="A13" s="174" t="s">
        <v>1345</v>
      </c>
      <c r="B13" s="97">
        <v>4984379</v>
      </c>
      <c r="C13" s="97">
        <v>1289341</v>
      </c>
      <c r="D13" s="97">
        <v>11425390</v>
      </c>
      <c r="E13" s="97">
        <v>3389706</v>
      </c>
      <c r="F13" s="81">
        <v>2.2999999999999998</v>
      </c>
      <c r="G13" s="81">
        <v>2.6</v>
      </c>
    </row>
    <row r="14" spans="1:8" ht="12" customHeight="1">
      <c r="A14" s="174" t="s">
        <v>1379</v>
      </c>
      <c r="B14" s="97">
        <v>5923793</v>
      </c>
      <c r="C14" s="97">
        <v>1645862</v>
      </c>
      <c r="D14" s="97">
        <v>13260393</v>
      </c>
      <c r="E14" s="97">
        <v>4224825</v>
      </c>
      <c r="F14" s="81">
        <v>2.2000000000000002</v>
      </c>
      <c r="G14" s="81">
        <v>2.6</v>
      </c>
    </row>
    <row r="15" spans="1:8" ht="12" customHeight="1">
      <c r="A15" s="174" t="s">
        <v>1346</v>
      </c>
      <c r="B15" s="97">
        <v>6464522</v>
      </c>
      <c r="C15" s="97">
        <v>1956645</v>
      </c>
      <c r="D15" s="97">
        <v>14620315</v>
      </c>
      <c r="E15" s="97">
        <v>5025996</v>
      </c>
      <c r="F15" s="81">
        <v>2.2999999999999998</v>
      </c>
      <c r="G15" s="81">
        <v>2.6</v>
      </c>
    </row>
    <row r="16" spans="1:8" ht="12" customHeight="1">
      <c r="A16" s="174" t="s">
        <v>1380</v>
      </c>
      <c r="B16" s="97">
        <v>7077275</v>
      </c>
      <c r="C16" s="97">
        <v>2322069</v>
      </c>
      <c r="D16" s="97">
        <v>15910372</v>
      </c>
      <c r="E16" s="97">
        <v>5925193</v>
      </c>
      <c r="F16" s="81">
        <v>2.2000000000000002</v>
      </c>
      <c r="G16" s="81">
        <v>2.6</v>
      </c>
    </row>
    <row r="17" spans="1:7" ht="12" customHeight="1">
      <c r="A17" s="174" t="s">
        <v>1347</v>
      </c>
      <c r="B17" s="97">
        <v>7585027</v>
      </c>
      <c r="C17" s="97">
        <v>2555439</v>
      </c>
      <c r="D17" s="97">
        <v>17285837</v>
      </c>
      <c r="E17" s="97">
        <v>6613971</v>
      </c>
      <c r="F17" s="81">
        <v>2.2999999999999998</v>
      </c>
      <c r="G17" s="81">
        <v>2.6</v>
      </c>
    </row>
    <row r="18" spans="1:7" ht="12" customHeight="1">
      <c r="A18" s="174" t="s">
        <v>1381</v>
      </c>
      <c r="B18" s="97">
        <v>7905145</v>
      </c>
      <c r="C18" s="97">
        <v>2754081</v>
      </c>
      <c r="D18" s="97">
        <v>17770277</v>
      </c>
      <c r="E18" s="97">
        <v>7045049</v>
      </c>
      <c r="F18" s="81">
        <v>2.2000000000000002</v>
      </c>
      <c r="G18" s="81">
        <v>2.6</v>
      </c>
    </row>
    <row r="19" spans="1:7" ht="12" customHeight="1">
      <c r="A19" s="174" t="s">
        <v>1348</v>
      </c>
      <c r="B19" s="97">
        <v>8263171</v>
      </c>
      <c r="C19" s="97">
        <v>2880659</v>
      </c>
      <c r="D19" s="97">
        <v>18871974</v>
      </c>
      <c r="E19" s="97">
        <v>7457541</v>
      </c>
      <c r="F19" s="81">
        <v>2.2999999999999998</v>
      </c>
      <c r="G19" s="81">
        <v>2.6</v>
      </c>
    </row>
    <row r="20" spans="1:7" ht="12" customHeight="1">
      <c r="A20" s="167" t="s">
        <v>106</v>
      </c>
      <c r="B20" s="97">
        <v>9051430</v>
      </c>
      <c r="C20" s="97">
        <v>3274247</v>
      </c>
      <c r="D20" s="97">
        <v>20795643</v>
      </c>
      <c r="E20" s="97">
        <v>8507166</v>
      </c>
      <c r="F20" s="81">
        <v>2.2999999999999998</v>
      </c>
      <c r="G20" s="81">
        <v>2.6</v>
      </c>
    </row>
    <row r="21" spans="1:7" ht="12" customHeight="1">
      <c r="A21" s="167" t="s">
        <v>1227</v>
      </c>
      <c r="B21" s="97">
        <v>9866088</v>
      </c>
      <c r="C21" s="97">
        <v>3599573</v>
      </c>
      <c r="D21" s="97">
        <v>22359470</v>
      </c>
      <c r="E21" s="97">
        <v>9250538</v>
      </c>
      <c r="F21" s="81">
        <v>2.2999999999999998</v>
      </c>
      <c r="G21" s="81">
        <v>2.6</v>
      </c>
    </row>
    <row r="22" spans="1:7" ht="12" customHeight="1">
      <c r="A22" s="167" t="s">
        <v>284</v>
      </c>
      <c r="B22" s="97">
        <v>10848797</v>
      </c>
      <c r="C22" s="97">
        <v>4084611</v>
      </c>
      <c r="D22" s="97">
        <v>24896201</v>
      </c>
      <c r="E22" s="97">
        <v>10589924</v>
      </c>
      <c r="F22" s="81">
        <v>2.2999999999999998</v>
      </c>
      <c r="G22" s="81">
        <v>2.6</v>
      </c>
    </row>
    <row r="23" spans="1:7" ht="12" customHeight="1">
      <c r="A23" s="11"/>
      <c r="B23" s="92"/>
      <c r="C23" s="92"/>
      <c r="D23" s="92"/>
      <c r="E23" s="92"/>
      <c r="F23" s="92"/>
      <c r="G23" s="92"/>
    </row>
    <row r="24" spans="1:7" ht="12" customHeight="1">
      <c r="A24" s="144"/>
      <c r="B24" s="431" t="s">
        <v>805</v>
      </c>
      <c r="C24" s="431"/>
      <c r="D24" s="431"/>
      <c r="E24" s="431"/>
      <c r="F24" s="431"/>
      <c r="G24" s="431"/>
    </row>
    <row r="25" spans="1:7" ht="12" customHeight="1">
      <c r="A25" s="167" t="s">
        <v>999</v>
      </c>
      <c r="B25" s="97">
        <v>4422480</v>
      </c>
      <c r="C25" s="97">
        <v>1810194</v>
      </c>
      <c r="D25" s="97">
        <v>9820455</v>
      </c>
      <c r="E25" s="97">
        <v>4590836</v>
      </c>
      <c r="F25" s="81">
        <v>2.2000000000000002</v>
      </c>
      <c r="G25" s="81">
        <v>2.5</v>
      </c>
    </row>
    <row r="26" spans="1:7" ht="12" customHeight="1">
      <c r="A26" s="167" t="s">
        <v>1000</v>
      </c>
      <c r="B26" s="97">
        <v>1352988</v>
      </c>
      <c r="C26" s="97">
        <v>469299</v>
      </c>
      <c r="D26" s="97">
        <v>3140570</v>
      </c>
      <c r="E26" s="97">
        <v>1255287</v>
      </c>
      <c r="F26" s="81">
        <v>2.2999999999999998</v>
      </c>
      <c r="G26" s="81">
        <v>2.7</v>
      </c>
    </row>
    <row r="27" spans="1:7" ht="12" customHeight="1">
      <c r="A27" s="167" t="s">
        <v>1001</v>
      </c>
      <c r="B27" s="97">
        <v>502611</v>
      </c>
      <c r="C27" s="97">
        <v>207144</v>
      </c>
      <c r="D27" s="97">
        <v>1265162</v>
      </c>
      <c r="E27" s="97">
        <v>604798</v>
      </c>
      <c r="F27" s="81">
        <v>2.5</v>
      </c>
      <c r="G27" s="81">
        <v>2.9</v>
      </c>
    </row>
    <row r="28" spans="1:7" ht="12" customHeight="1">
      <c r="A28" s="167" t="s">
        <v>1002</v>
      </c>
      <c r="B28" s="97">
        <v>2254248</v>
      </c>
      <c r="C28" s="97">
        <v>931837</v>
      </c>
      <c r="D28" s="97">
        <v>5335776</v>
      </c>
      <c r="E28" s="97">
        <v>2498269</v>
      </c>
      <c r="F28" s="81">
        <v>2.4</v>
      </c>
      <c r="G28" s="81">
        <v>2.7</v>
      </c>
    </row>
    <row r="29" spans="1:7" ht="12" customHeight="1">
      <c r="A29" s="167" t="s">
        <v>1003</v>
      </c>
      <c r="B29" s="97">
        <v>213552</v>
      </c>
      <c r="C29" s="97">
        <v>48016</v>
      </c>
      <c r="D29" s="97">
        <v>464625</v>
      </c>
      <c r="E29" s="97">
        <v>112543</v>
      </c>
      <c r="F29" s="81">
        <v>2.2000000000000002</v>
      </c>
      <c r="G29" s="81">
        <v>2.2999999999999998</v>
      </c>
    </row>
    <row r="30" spans="1:7" ht="12" customHeight="1">
      <c r="A30" s="167" t="s">
        <v>1004</v>
      </c>
      <c r="B30" s="97">
        <v>210478</v>
      </c>
      <c r="C30" s="97">
        <v>33429</v>
      </c>
      <c r="D30" s="97">
        <v>515171</v>
      </c>
      <c r="E30" s="97">
        <v>102918</v>
      </c>
      <c r="F30" s="81">
        <v>2.4</v>
      </c>
      <c r="G30" s="81">
        <v>3.1</v>
      </c>
    </row>
    <row r="31" spans="1:7" ht="12" customHeight="1">
      <c r="A31" s="167" t="s">
        <v>1005</v>
      </c>
      <c r="B31" s="97">
        <v>650326</v>
      </c>
      <c r="C31" s="97">
        <v>265330</v>
      </c>
      <c r="D31" s="97">
        <v>1495992</v>
      </c>
      <c r="E31" s="97">
        <v>654928</v>
      </c>
      <c r="F31" s="81">
        <v>2.2999999999999998</v>
      </c>
      <c r="G31" s="81">
        <v>2.5</v>
      </c>
    </row>
    <row r="32" spans="1:7" ht="12" customHeight="1">
      <c r="A32" s="167" t="s">
        <v>1006</v>
      </c>
      <c r="B32" s="97">
        <v>287702</v>
      </c>
      <c r="C32" s="97">
        <v>69385</v>
      </c>
      <c r="D32" s="97">
        <v>641511</v>
      </c>
      <c r="E32" s="97">
        <v>183671</v>
      </c>
      <c r="F32" s="81">
        <v>2.2000000000000002</v>
      </c>
      <c r="G32" s="81">
        <v>2.6</v>
      </c>
    </row>
    <row r="33" spans="1:7" ht="12" customHeight="1">
      <c r="A33" s="167" t="s">
        <v>1007</v>
      </c>
      <c r="B33" s="97">
        <v>241386</v>
      </c>
      <c r="C33" s="97">
        <v>46900</v>
      </c>
      <c r="D33" s="97">
        <v>560309</v>
      </c>
      <c r="E33" s="97">
        <v>110193</v>
      </c>
      <c r="F33" s="81">
        <v>2.2999999999999998</v>
      </c>
      <c r="G33" s="81">
        <v>2.2999999999999998</v>
      </c>
    </row>
    <row r="34" spans="1:7" ht="12" customHeight="1">
      <c r="A34" s="167" t="s">
        <v>1008</v>
      </c>
      <c r="B34" s="97">
        <v>67701</v>
      </c>
      <c r="C34" s="97">
        <v>12670</v>
      </c>
      <c r="D34" s="97">
        <v>171015</v>
      </c>
      <c r="E34" s="97">
        <v>38887</v>
      </c>
      <c r="F34" s="81">
        <v>2.5</v>
      </c>
      <c r="G34" s="81">
        <v>3.1</v>
      </c>
    </row>
    <row r="35" spans="1:7" ht="12" customHeight="1">
      <c r="A35" s="167" t="s">
        <v>1009</v>
      </c>
      <c r="B35" s="97">
        <v>369342</v>
      </c>
      <c r="C35" s="97">
        <v>111766</v>
      </c>
      <c r="D35" s="97">
        <v>840600</v>
      </c>
      <c r="E35" s="97">
        <v>277255</v>
      </c>
      <c r="F35" s="81">
        <v>2.2999999999999998</v>
      </c>
      <c r="G35" s="81">
        <v>2.5</v>
      </c>
    </row>
    <row r="36" spans="1:7" ht="12" customHeight="1">
      <c r="A36" s="167" t="s">
        <v>1010</v>
      </c>
      <c r="B36" s="97">
        <v>275983</v>
      </c>
      <c r="C36" s="97">
        <v>78641</v>
      </c>
      <c r="D36" s="97">
        <v>645015</v>
      </c>
      <c r="E36" s="97">
        <v>160339</v>
      </c>
      <c r="F36" s="81">
        <v>2.2999999999999998</v>
      </c>
      <c r="G36" s="81">
        <v>2</v>
      </c>
    </row>
    <row r="37" spans="1:7" s="23" customFormat="1" ht="12" customHeight="1">
      <c r="A37" s="22" t="s">
        <v>996</v>
      </c>
      <c r="B37" s="1"/>
      <c r="C37" s="1"/>
      <c r="D37" s="1"/>
      <c r="E37" s="1"/>
      <c r="F37" s="19"/>
      <c r="G37" s="19"/>
    </row>
    <row r="38" spans="1:7" s="23" customFormat="1" ht="12" customHeight="1">
      <c r="A38" s="23" t="s">
        <v>806</v>
      </c>
      <c r="B38" s="10"/>
      <c r="C38" s="10"/>
      <c r="D38" s="10"/>
      <c r="E38" s="10"/>
      <c r="F38" s="10"/>
      <c r="G38" s="10"/>
    </row>
    <row r="39" spans="1:7" ht="12" customHeight="1">
      <c r="A39" s="23" t="s">
        <v>1376</v>
      </c>
      <c r="B39" s="10"/>
      <c r="C39" s="10"/>
      <c r="D39" s="10"/>
      <c r="E39" s="10"/>
      <c r="F39" s="10"/>
      <c r="G39" s="10"/>
    </row>
  </sheetData>
  <mergeCells count="11">
    <mergeCell ref="A4:A7"/>
    <mergeCell ref="B7:E7"/>
    <mergeCell ref="B4:C4"/>
    <mergeCell ref="D4:E4"/>
    <mergeCell ref="F4:G4"/>
    <mergeCell ref="B24:G24"/>
    <mergeCell ref="B5:B6"/>
    <mergeCell ref="B9:G9"/>
    <mergeCell ref="F7:G7"/>
    <mergeCell ref="F5:F6"/>
    <mergeCell ref="D5:D6"/>
  </mergeCells>
  <phoneticPr fontId="5" type="noConversion"/>
  <hyperlinks>
    <hyperlink ref="A2:D2" location="Inhaltsverzeichnis!E63" display="2.1.16 Fremdenverkehr¹ 2000 – 2011 sowie 2011 nach Reisegebieten"/>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A10:A22"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baseColWidth="10" defaultColWidth="11.44140625" defaultRowHeight="13.2"/>
  <cols>
    <col min="1" max="1" width="6" style="5" customWidth="1"/>
    <col min="2" max="4" width="9.33203125" style="5" customWidth="1"/>
    <col min="5" max="5" width="9.88671875" style="5" customWidth="1"/>
    <col min="6" max="7" width="9.33203125" style="5" customWidth="1"/>
    <col min="8" max="10" width="9.88671875" style="5" customWidth="1"/>
    <col min="11" max="16384" width="11.44140625" style="5"/>
  </cols>
  <sheetData>
    <row r="1" spans="1:9" ht="12" customHeight="1">
      <c r="A1" s="49" t="s">
        <v>808</v>
      </c>
      <c r="B1" s="49"/>
      <c r="C1" s="12"/>
      <c r="D1" s="12"/>
      <c r="E1" s="12"/>
      <c r="F1" s="12"/>
      <c r="G1" s="12"/>
      <c r="H1" s="12"/>
      <c r="I1" s="12"/>
    </row>
    <row r="2" spans="1:9" ht="12" customHeight="1">
      <c r="A2" s="42" t="s">
        <v>1179</v>
      </c>
      <c r="B2" s="31"/>
      <c r="C2" s="31"/>
      <c r="D2" s="31"/>
      <c r="E2" s="31"/>
      <c r="F2" s="31"/>
      <c r="G2" s="31"/>
      <c r="H2"/>
    </row>
    <row r="3" spans="1:9" ht="12" customHeight="1"/>
    <row r="4" spans="1:9" ht="12" customHeight="1">
      <c r="A4" s="364" t="s">
        <v>1477</v>
      </c>
      <c r="B4" s="359" t="s">
        <v>693</v>
      </c>
      <c r="C4" s="359"/>
      <c r="D4" s="359"/>
      <c r="E4" s="359"/>
      <c r="F4" s="359"/>
      <c r="G4" s="359"/>
      <c r="H4" s="359"/>
      <c r="I4" s="360"/>
    </row>
    <row r="5" spans="1:9" ht="12" customHeight="1">
      <c r="A5" s="364"/>
      <c r="B5" s="359" t="s">
        <v>1478</v>
      </c>
      <c r="C5" s="359" t="s">
        <v>1082</v>
      </c>
      <c r="D5" s="359"/>
      <c r="E5" s="359"/>
      <c r="F5" s="359"/>
      <c r="G5" s="359"/>
      <c r="H5" s="359"/>
      <c r="I5" s="360"/>
    </row>
    <row r="6" spans="1:9" ht="36" customHeight="1">
      <c r="A6" s="364"/>
      <c r="B6" s="359"/>
      <c r="C6" s="47" t="s">
        <v>686</v>
      </c>
      <c r="D6" s="47" t="s">
        <v>687</v>
      </c>
      <c r="E6" s="47" t="s">
        <v>1083</v>
      </c>
      <c r="F6" s="47" t="s">
        <v>691</v>
      </c>
      <c r="G6" s="47" t="s">
        <v>1218</v>
      </c>
      <c r="H6" s="47" t="s">
        <v>180</v>
      </c>
      <c r="I6" s="45" t="s">
        <v>360</v>
      </c>
    </row>
    <row r="7" spans="1:9" ht="12" customHeight="1">
      <c r="A7" s="364"/>
      <c r="B7" s="359" t="s">
        <v>520</v>
      </c>
      <c r="C7" s="359"/>
      <c r="D7" s="359"/>
      <c r="E7" s="359"/>
      <c r="F7" s="359"/>
      <c r="G7" s="359"/>
      <c r="H7" s="359"/>
      <c r="I7" s="360"/>
    </row>
    <row r="8" spans="1:9" ht="12" customHeight="1">
      <c r="A8" s="60"/>
      <c r="B8" s="7"/>
      <c r="C8" s="7"/>
      <c r="D8" s="7"/>
      <c r="E8" s="7"/>
      <c r="F8" s="7"/>
      <c r="G8" s="7"/>
      <c r="H8" s="7"/>
      <c r="I8" s="7"/>
    </row>
    <row r="9" spans="1:9" ht="12" customHeight="1">
      <c r="A9" s="11">
        <v>1991</v>
      </c>
      <c r="B9" s="67">
        <v>13014</v>
      </c>
      <c r="C9" s="67">
        <v>7962</v>
      </c>
      <c r="D9" s="67">
        <v>673</v>
      </c>
      <c r="E9" s="67">
        <v>2196</v>
      </c>
      <c r="F9" s="67">
        <v>1944</v>
      </c>
      <c r="G9" s="67" t="s">
        <v>1494</v>
      </c>
      <c r="H9" s="67">
        <v>139</v>
      </c>
      <c r="I9" s="67" t="s">
        <v>997</v>
      </c>
    </row>
    <row r="10" spans="1:9" ht="12" customHeight="1">
      <c r="A10" s="11">
        <v>1999</v>
      </c>
      <c r="B10" s="67">
        <v>11063</v>
      </c>
      <c r="C10" s="67">
        <v>7704</v>
      </c>
      <c r="D10" s="67">
        <v>722</v>
      </c>
      <c r="E10" s="67">
        <v>163</v>
      </c>
      <c r="F10" s="67">
        <v>2339</v>
      </c>
      <c r="G10" s="67" t="s">
        <v>1494</v>
      </c>
      <c r="H10" s="67">
        <v>135</v>
      </c>
      <c r="I10" s="67" t="s">
        <v>997</v>
      </c>
    </row>
    <row r="11" spans="1:9" ht="12" customHeight="1">
      <c r="A11" s="11">
        <v>2000</v>
      </c>
      <c r="B11" s="67">
        <v>11222</v>
      </c>
      <c r="C11" s="67">
        <v>7904</v>
      </c>
      <c r="D11" s="67">
        <v>754</v>
      </c>
      <c r="E11" s="67">
        <v>85</v>
      </c>
      <c r="F11" s="67">
        <v>2324</v>
      </c>
      <c r="G11" s="67" t="s">
        <v>1494</v>
      </c>
      <c r="H11" s="67">
        <v>156</v>
      </c>
      <c r="I11" s="67" t="s">
        <v>997</v>
      </c>
    </row>
    <row r="12" spans="1:9" ht="12" customHeight="1">
      <c r="A12" s="11">
        <v>2001</v>
      </c>
      <c r="B12" s="67">
        <v>10522</v>
      </c>
      <c r="C12" s="67">
        <v>6491</v>
      </c>
      <c r="D12" s="67">
        <v>789</v>
      </c>
      <c r="E12" s="67">
        <v>100</v>
      </c>
      <c r="F12" s="67">
        <v>2978</v>
      </c>
      <c r="G12" s="67" t="s">
        <v>1494</v>
      </c>
      <c r="H12" s="67">
        <v>164</v>
      </c>
      <c r="I12" s="67" t="s">
        <v>997</v>
      </c>
    </row>
    <row r="13" spans="1:9" ht="12" customHeight="1">
      <c r="A13" s="11">
        <v>2002</v>
      </c>
      <c r="B13" s="77">
        <v>8532</v>
      </c>
      <c r="C13" s="77">
        <v>4449</v>
      </c>
      <c r="D13" s="77">
        <v>773</v>
      </c>
      <c r="E13" s="77">
        <v>72</v>
      </c>
      <c r="F13" s="77">
        <v>3065</v>
      </c>
      <c r="G13" s="77" t="s">
        <v>1494</v>
      </c>
      <c r="H13" s="77">
        <v>173</v>
      </c>
      <c r="I13" s="77" t="s">
        <v>997</v>
      </c>
    </row>
    <row r="14" spans="1:9" ht="12" customHeight="1">
      <c r="A14" s="11">
        <v>2003</v>
      </c>
      <c r="B14" s="77">
        <v>9107</v>
      </c>
      <c r="C14" s="77">
        <v>4803</v>
      </c>
      <c r="D14" s="77">
        <v>767</v>
      </c>
      <c r="E14" s="77">
        <v>70</v>
      </c>
      <c r="F14" s="77">
        <v>3328</v>
      </c>
      <c r="G14" s="77" t="s">
        <v>1494</v>
      </c>
      <c r="H14" s="77">
        <v>83</v>
      </c>
      <c r="I14" s="77">
        <v>56</v>
      </c>
    </row>
    <row r="15" spans="1:9" ht="12" customHeight="1">
      <c r="A15" s="11">
        <v>2004</v>
      </c>
      <c r="B15" s="77">
        <v>8509</v>
      </c>
      <c r="C15" s="77">
        <v>4213</v>
      </c>
      <c r="D15" s="77">
        <v>805</v>
      </c>
      <c r="E15" s="77">
        <v>83</v>
      </c>
      <c r="F15" s="77">
        <v>3251</v>
      </c>
      <c r="G15" s="77" t="s">
        <v>1494</v>
      </c>
      <c r="H15" s="77">
        <v>94</v>
      </c>
      <c r="I15" s="77">
        <v>63</v>
      </c>
    </row>
    <row r="16" spans="1:9" ht="12" customHeight="1">
      <c r="A16" s="11">
        <v>2005</v>
      </c>
      <c r="B16" s="77">
        <v>9246</v>
      </c>
      <c r="C16" s="77">
        <v>4733</v>
      </c>
      <c r="D16" s="77">
        <v>759</v>
      </c>
      <c r="E16" s="77">
        <v>47</v>
      </c>
      <c r="F16" s="77">
        <v>3532</v>
      </c>
      <c r="G16" s="77" t="s">
        <v>1494</v>
      </c>
      <c r="H16" s="77">
        <v>110</v>
      </c>
      <c r="I16" s="77">
        <v>64</v>
      </c>
    </row>
    <row r="17" spans="1:10" ht="12" customHeight="1">
      <c r="A17" s="11">
        <v>2006</v>
      </c>
      <c r="B17" s="77">
        <v>9287</v>
      </c>
      <c r="C17" s="77">
        <v>4349</v>
      </c>
      <c r="D17" s="77">
        <v>676</v>
      </c>
      <c r="E17" s="77">
        <v>54</v>
      </c>
      <c r="F17" s="77">
        <v>3979</v>
      </c>
      <c r="G17" s="77" t="s">
        <v>1494</v>
      </c>
      <c r="H17" s="77">
        <v>154</v>
      </c>
      <c r="I17" s="77">
        <v>76</v>
      </c>
    </row>
    <row r="18" spans="1:10" ht="12" customHeight="1">
      <c r="A18" s="11">
        <v>2007</v>
      </c>
      <c r="B18" s="77">
        <v>8928</v>
      </c>
      <c r="C18" s="77">
        <v>4222.2</v>
      </c>
      <c r="D18" s="77">
        <v>719.2</v>
      </c>
      <c r="E18" s="77">
        <v>55.6</v>
      </c>
      <c r="F18" s="77">
        <v>3601.5</v>
      </c>
      <c r="G18" s="77" t="s">
        <v>1494</v>
      </c>
      <c r="H18" s="77">
        <v>253.3</v>
      </c>
      <c r="I18" s="77">
        <v>75.8</v>
      </c>
    </row>
    <row r="19" spans="1:10" ht="12" customHeight="1">
      <c r="A19" s="11">
        <v>2008</v>
      </c>
      <c r="B19" s="77">
        <v>9037</v>
      </c>
      <c r="C19" s="77">
        <v>4201</v>
      </c>
      <c r="D19" s="77">
        <v>709</v>
      </c>
      <c r="E19" s="77">
        <v>37</v>
      </c>
      <c r="F19" s="77">
        <v>3772</v>
      </c>
      <c r="G19" s="77" t="s">
        <v>1494</v>
      </c>
      <c r="H19" s="77">
        <v>253</v>
      </c>
      <c r="I19" s="77">
        <v>65.144999999999996</v>
      </c>
    </row>
    <row r="20" spans="1:10" ht="12" customHeight="1">
      <c r="A20" s="11">
        <v>2009</v>
      </c>
      <c r="B20" s="77">
        <v>8108</v>
      </c>
      <c r="C20" s="77">
        <v>3652</v>
      </c>
      <c r="D20" s="77">
        <v>744</v>
      </c>
      <c r="E20" s="77">
        <v>57</v>
      </c>
      <c r="F20" s="77">
        <v>3220</v>
      </c>
      <c r="G20" s="77" t="s">
        <v>1494</v>
      </c>
      <c r="H20" s="77">
        <v>367</v>
      </c>
      <c r="I20" s="77">
        <v>67</v>
      </c>
    </row>
    <row r="21" spans="1:10" ht="12" customHeight="1">
      <c r="A21" s="11">
        <v>2010</v>
      </c>
      <c r="B21" s="77">
        <v>9108</v>
      </c>
      <c r="C21" s="77">
        <v>4135</v>
      </c>
      <c r="D21" s="77">
        <v>788</v>
      </c>
      <c r="E21" s="77">
        <v>51</v>
      </c>
      <c r="F21" s="77">
        <v>3633</v>
      </c>
      <c r="G21" s="77" t="s">
        <v>1494</v>
      </c>
      <c r="H21" s="77">
        <v>431</v>
      </c>
      <c r="I21" s="77">
        <v>70</v>
      </c>
    </row>
    <row r="22" spans="1:10" ht="12" customHeight="1">
      <c r="A22" s="4" t="s">
        <v>996</v>
      </c>
      <c r="B22" s="54"/>
      <c r="C22" s="54"/>
      <c r="D22" s="54"/>
      <c r="E22" s="54"/>
      <c r="F22" s="54"/>
      <c r="G22" s="54"/>
      <c r="H22" s="54"/>
      <c r="I22" s="54"/>
    </row>
    <row r="23" spans="1:10" ht="12" customHeight="1">
      <c r="A23" s="23" t="s">
        <v>692</v>
      </c>
      <c r="B23" s="10"/>
      <c r="C23" s="10"/>
      <c r="D23" s="10"/>
      <c r="E23" s="10"/>
      <c r="F23" s="10"/>
      <c r="G23" s="10"/>
      <c r="H23" s="10"/>
      <c r="I23" s="23"/>
    </row>
    <row r="24" spans="1:10" ht="12" customHeight="1">
      <c r="A24" s="23" t="s">
        <v>359</v>
      </c>
      <c r="B24" s="10"/>
      <c r="C24" s="10"/>
      <c r="D24" s="10"/>
      <c r="E24" s="10"/>
      <c r="F24" s="10"/>
      <c r="G24" s="10"/>
      <c r="H24" s="23"/>
    </row>
    <row r="25" spans="1:10" s="56" customFormat="1" ht="12" customHeight="1">
      <c r="A25" s="23" t="s">
        <v>1219</v>
      </c>
      <c r="B25" s="65"/>
      <c r="C25" s="65"/>
      <c r="D25" s="65"/>
      <c r="E25" s="65"/>
      <c r="F25" s="65"/>
      <c r="G25" s="65"/>
      <c r="H25" s="65"/>
      <c r="I25" s="65"/>
    </row>
    <row r="26" spans="1:10" ht="12" customHeight="1">
      <c r="A26" s="65"/>
      <c r="B26" s="65"/>
      <c r="C26" s="65"/>
      <c r="D26" s="65"/>
      <c r="E26" s="65"/>
      <c r="F26" s="65"/>
      <c r="G26" s="65"/>
      <c r="H26" s="65"/>
      <c r="I26" s="65"/>
    </row>
    <row r="27" spans="1:10" ht="12" customHeight="1">
      <c r="A27" s="48"/>
      <c r="B27" s="49"/>
      <c r="C27" s="12"/>
      <c r="D27" s="12"/>
      <c r="E27" s="12"/>
      <c r="F27" s="12"/>
      <c r="G27" s="12"/>
      <c r="H27" s="12"/>
      <c r="I27" s="12"/>
    </row>
    <row r="28" spans="1:10" ht="12" customHeight="1">
      <c r="A28" s="42" t="s">
        <v>1180</v>
      </c>
      <c r="B28" s="31"/>
      <c r="C28" s="31"/>
      <c r="D28" s="31"/>
      <c r="E28" s="31"/>
      <c r="F28" s="31"/>
      <c r="G28" s="31"/>
      <c r="H28"/>
      <c r="I28"/>
    </row>
    <row r="29" spans="1:10" ht="12" customHeight="1"/>
    <row r="30" spans="1:10" ht="12" customHeight="1">
      <c r="A30" s="369" t="s">
        <v>1477</v>
      </c>
      <c r="B30" s="360" t="s">
        <v>1019</v>
      </c>
      <c r="C30" s="368"/>
      <c r="D30" s="368"/>
      <c r="E30" s="368"/>
      <c r="F30" s="368"/>
      <c r="G30" s="368"/>
      <c r="H30" s="368"/>
      <c r="I30" s="368"/>
      <c r="J30" s="368"/>
    </row>
    <row r="31" spans="1:10" ht="12" customHeight="1">
      <c r="A31" s="385"/>
      <c r="B31" s="365" t="s">
        <v>1478</v>
      </c>
      <c r="C31" s="360" t="s">
        <v>1479</v>
      </c>
      <c r="D31" s="368"/>
      <c r="E31" s="368"/>
      <c r="F31" s="368"/>
      <c r="G31" s="368"/>
      <c r="H31" s="368"/>
      <c r="I31" s="368"/>
      <c r="J31" s="368"/>
    </row>
    <row r="32" spans="1:10" ht="36" customHeight="1">
      <c r="A32" s="385"/>
      <c r="B32" s="372"/>
      <c r="C32" s="47" t="s">
        <v>686</v>
      </c>
      <c r="D32" s="47" t="s">
        <v>687</v>
      </c>
      <c r="E32" s="47" t="s">
        <v>366</v>
      </c>
      <c r="F32" s="47" t="s">
        <v>1031</v>
      </c>
      <c r="G32" s="47" t="s">
        <v>1218</v>
      </c>
      <c r="H32" s="47" t="s">
        <v>365</v>
      </c>
      <c r="I32" s="45" t="s">
        <v>375</v>
      </c>
      <c r="J32" s="45" t="s">
        <v>179</v>
      </c>
    </row>
    <row r="33" spans="1:12" ht="12" customHeight="1">
      <c r="A33" s="430"/>
      <c r="B33" s="360" t="s">
        <v>1032</v>
      </c>
      <c r="C33" s="368"/>
      <c r="D33" s="368"/>
      <c r="E33" s="368"/>
      <c r="F33" s="368"/>
      <c r="G33" s="368"/>
      <c r="H33" s="368"/>
      <c r="I33" s="368"/>
      <c r="J33" s="368"/>
    </row>
    <row r="34" spans="1:12" ht="12" customHeight="1">
      <c r="A34" s="60"/>
      <c r="B34" s="7"/>
      <c r="C34" s="7"/>
      <c r="D34" s="7"/>
      <c r="E34" s="7"/>
      <c r="F34" s="7"/>
      <c r="G34" s="7"/>
      <c r="H34" s="7"/>
      <c r="I34" s="7"/>
      <c r="J34" s="7"/>
    </row>
    <row r="35" spans="1:12" ht="12" customHeight="1">
      <c r="A35" s="11">
        <v>1991</v>
      </c>
      <c r="B35" s="77">
        <v>374153</v>
      </c>
      <c r="C35" s="77">
        <v>92928</v>
      </c>
      <c r="D35" s="77">
        <v>31076</v>
      </c>
      <c r="E35" s="77">
        <v>167072</v>
      </c>
      <c r="F35" s="77">
        <v>69842</v>
      </c>
      <c r="G35" s="77" t="s">
        <v>1494</v>
      </c>
      <c r="H35" s="77">
        <v>2578</v>
      </c>
      <c r="I35" s="77">
        <v>1492</v>
      </c>
      <c r="J35" s="77">
        <v>9165</v>
      </c>
      <c r="K35" s="90"/>
    </row>
    <row r="36" spans="1:12" ht="12" customHeight="1">
      <c r="A36" s="11">
        <v>1999</v>
      </c>
      <c r="B36" s="77">
        <v>334726</v>
      </c>
      <c r="C36" s="77">
        <v>81805</v>
      </c>
      <c r="D36" s="77">
        <v>12601</v>
      </c>
      <c r="E36" s="77">
        <v>138869</v>
      </c>
      <c r="F36" s="77">
        <v>84947</v>
      </c>
      <c r="G36" s="77" t="s">
        <v>1494</v>
      </c>
      <c r="H36" s="77">
        <v>2141</v>
      </c>
      <c r="I36" s="77">
        <v>1304</v>
      </c>
      <c r="J36" s="77">
        <v>13060</v>
      </c>
      <c r="K36" s="90"/>
    </row>
    <row r="37" spans="1:12" ht="12" customHeight="1">
      <c r="A37" s="11">
        <v>2000</v>
      </c>
      <c r="B37" s="77">
        <v>331518</v>
      </c>
      <c r="C37" s="77">
        <v>83968</v>
      </c>
      <c r="D37" s="77">
        <v>13072</v>
      </c>
      <c r="E37" s="77">
        <v>132802</v>
      </c>
      <c r="F37" s="77">
        <v>85639</v>
      </c>
      <c r="G37" s="77" t="s">
        <v>1494</v>
      </c>
      <c r="H37" s="77">
        <v>2455</v>
      </c>
      <c r="I37" s="77">
        <v>1522</v>
      </c>
      <c r="J37" s="77">
        <v>12060</v>
      </c>
      <c r="K37" s="90"/>
    </row>
    <row r="38" spans="1:12" ht="12" customHeight="1">
      <c r="A38" s="11">
        <v>2001</v>
      </c>
      <c r="B38" s="77">
        <v>347728</v>
      </c>
      <c r="C38" s="77">
        <v>71817</v>
      </c>
      <c r="D38" s="77">
        <v>14053</v>
      </c>
      <c r="E38" s="77">
        <v>141260</v>
      </c>
      <c r="F38" s="77">
        <v>100350</v>
      </c>
      <c r="G38" s="77" t="s">
        <v>1494</v>
      </c>
      <c r="H38" s="77">
        <v>2242</v>
      </c>
      <c r="I38" s="77">
        <v>1392</v>
      </c>
      <c r="J38" s="77">
        <v>16613</v>
      </c>
      <c r="K38" s="90"/>
      <c r="L38" s="90"/>
    </row>
    <row r="39" spans="1:12" ht="12" customHeight="1">
      <c r="A39" s="11">
        <v>2002</v>
      </c>
      <c r="B39" s="77">
        <v>322289</v>
      </c>
      <c r="C39" s="77">
        <v>49518</v>
      </c>
      <c r="D39" s="77">
        <v>13410</v>
      </c>
      <c r="E39" s="77">
        <v>130351</v>
      </c>
      <c r="F39" s="77">
        <v>101924</v>
      </c>
      <c r="G39" s="77" t="s">
        <v>1494</v>
      </c>
      <c r="H39" s="77">
        <v>2243</v>
      </c>
      <c r="I39" s="77">
        <v>1391</v>
      </c>
      <c r="J39" s="77">
        <v>23452</v>
      </c>
      <c r="K39" s="90"/>
      <c r="L39" s="90"/>
    </row>
    <row r="40" spans="1:12" ht="12" customHeight="1">
      <c r="A40" s="11">
        <v>2003</v>
      </c>
      <c r="B40" s="77">
        <v>316585</v>
      </c>
      <c r="C40" s="77">
        <v>49206</v>
      </c>
      <c r="D40" s="77">
        <v>13108</v>
      </c>
      <c r="E40" s="77">
        <v>127102</v>
      </c>
      <c r="F40" s="77">
        <v>106496</v>
      </c>
      <c r="G40" s="77" t="s">
        <v>1494</v>
      </c>
      <c r="H40" s="77">
        <v>2011</v>
      </c>
      <c r="I40" s="77">
        <v>1243</v>
      </c>
      <c r="J40" s="77">
        <v>17421</v>
      </c>
      <c r="K40" s="90"/>
      <c r="L40" s="90"/>
    </row>
    <row r="41" spans="1:12" ht="12" customHeight="1">
      <c r="A41" s="11">
        <v>2004</v>
      </c>
      <c r="B41" s="77">
        <v>305753</v>
      </c>
      <c r="C41" s="77">
        <v>43825</v>
      </c>
      <c r="D41" s="77">
        <v>13827</v>
      </c>
      <c r="E41" s="77">
        <v>118023</v>
      </c>
      <c r="F41" s="77">
        <v>106880</v>
      </c>
      <c r="G41" s="77" t="s">
        <v>1494</v>
      </c>
      <c r="H41" s="77">
        <v>2836</v>
      </c>
      <c r="I41" s="77">
        <v>1271</v>
      </c>
      <c r="J41" s="77">
        <v>19091</v>
      </c>
      <c r="K41" s="90"/>
      <c r="L41" s="90"/>
    </row>
    <row r="42" spans="1:12" s="94" customFormat="1" ht="12" customHeight="1">
      <c r="A42" s="11">
        <v>2005</v>
      </c>
      <c r="B42" s="77">
        <v>297784</v>
      </c>
      <c r="C42" s="77">
        <v>47844</v>
      </c>
      <c r="D42" s="77">
        <v>13240</v>
      </c>
      <c r="E42" s="77">
        <v>114815</v>
      </c>
      <c r="F42" s="77">
        <v>103019</v>
      </c>
      <c r="G42" s="77" t="s">
        <v>1494</v>
      </c>
      <c r="H42" s="77">
        <v>3344</v>
      </c>
      <c r="I42" s="77">
        <v>892</v>
      </c>
      <c r="J42" s="77">
        <v>14630</v>
      </c>
      <c r="K42" s="90"/>
      <c r="L42" s="90"/>
    </row>
    <row r="43" spans="1:12" s="94" customFormat="1" ht="12" customHeight="1">
      <c r="A43" s="11">
        <v>2006</v>
      </c>
      <c r="B43" s="77">
        <v>303895</v>
      </c>
      <c r="C43" s="77">
        <v>45233</v>
      </c>
      <c r="D43" s="77">
        <v>12056</v>
      </c>
      <c r="E43" s="77">
        <v>120296</v>
      </c>
      <c r="F43" s="77">
        <v>101505</v>
      </c>
      <c r="G43" s="77" t="s">
        <v>1494</v>
      </c>
      <c r="H43" s="77">
        <v>5293</v>
      </c>
      <c r="I43" s="77">
        <v>1084</v>
      </c>
      <c r="J43" s="77">
        <v>18428</v>
      </c>
      <c r="K43" s="90"/>
      <c r="L43" s="90"/>
    </row>
    <row r="44" spans="1:12" s="94" customFormat="1" ht="12" customHeight="1">
      <c r="A44" s="11">
        <v>2007</v>
      </c>
      <c r="B44" s="77">
        <v>270295</v>
      </c>
      <c r="C44" s="77">
        <v>43902</v>
      </c>
      <c r="D44" s="77">
        <v>12546</v>
      </c>
      <c r="E44" s="77">
        <v>95197</v>
      </c>
      <c r="F44" s="77">
        <v>92486</v>
      </c>
      <c r="G44" s="77" t="s">
        <v>1494</v>
      </c>
      <c r="H44" s="77">
        <v>6072</v>
      </c>
      <c r="I44" s="77">
        <v>1040</v>
      </c>
      <c r="J44" s="77">
        <v>19053</v>
      </c>
      <c r="K44" s="90"/>
      <c r="L44" s="90"/>
    </row>
    <row r="45" spans="1:12" s="94" customFormat="1" ht="12" customHeight="1">
      <c r="A45" s="11">
        <v>2008</v>
      </c>
      <c r="B45" s="77">
        <v>286300</v>
      </c>
      <c r="C45" s="77">
        <v>42901</v>
      </c>
      <c r="D45" s="77">
        <v>12956</v>
      </c>
      <c r="E45" s="77">
        <v>107926</v>
      </c>
      <c r="F45" s="77">
        <v>94798</v>
      </c>
      <c r="G45" s="77" t="s">
        <v>1494</v>
      </c>
      <c r="H45" s="77">
        <v>6227</v>
      </c>
      <c r="I45" s="77">
        <v>2739</v>
      </c>
      <c r="J45" s="77">
        <v>18753</v>
      </c>
      <c r="K45" s="90"/>
      <c r="L45" s="90"/>
    </row>
    <row r="46" spans="1:12" s="94" customFormat="1" ht="12" customHeight="1">
      <c r="A46" s="11">
        <v>2009</v>
      </c>
      <c r="B46" s="77">
        <v>282552</v>
      </c>
      <c r="C46" s="77">
        <v>38054</v>
      </c>
      <c r="D46" s="77">
        <v>13116</v>
      </c>
      <c r="E46" s="77">
        <v>99171</v>
      </c>
      <c r="F46" s="77">
        <v>103254</v>
      </c>
      <c r="G46" s="77" t="s">
        <v>1494</v>
      </c>
      <c r="H46" s="77">
        <v>8221</v>
      </c>
      <c r="I46" s="77">
        <v>3115</v>
      </c>
      <c r="J46" s="77">
        <v>17620</v>
      </c>
      <c r="L46" s="90"/>
    </row>
    <row r="47" spans="1:12" s="94" customFormat="1" ht="12" customHeight="1">
      <c r="A47" s="11">
        <v>2010</v>
      </c>
      <c r="B47" s="77">
        <v>306372</v>
      </c>
      <c r="C47" s="77">
        <v>45085</v>
      </c>
      <c r="D47" s="77">
        <v>14364</v>
      </c>
      <c r="E47" s="77">
        <v>101632</v>
      </c>
      <c r="F47" s="77">
        <v>118522</v>
      </c>
      <c r="G47" s="77" t="s">
        <v>1494</v>
      </c>
      <c r="H47" s="77">
        <v>9824</v>
      </c>
      <c r="I47" s="77">
        <v>2931</v>
      </c>
      <c r="J47" s="77">
        <v>14014</v>
      </c>
      <c r="L47" s="90"/>
    </row>
    <row r="48" spans="1:12" s="22" customFormat="1" ht="12" customHeight="1">
      <c r="A48" s="22" t="s">
        <v>996</v>
      </c>
      <c r="B48" s="1"/>
      <c r="C48" s="1"/>
      <c r="D48" s="1"/>
      <c r="E48" s="1"/>
      <c r="F48" s="1"/>
      <c r="G48" s="1"/>
      <c r="H48" s="1"/>
      <c r="I48" s="1"/>
    </row>
    <row r="49" spans="1:9" s="23" customFormat="1" ht="12" customHeight="1">
      <c r="A49" s="23" t="s">
        <v>364</v>
      </c>
      <c r="B49" s="10"/>
      <c r="C49" s="10"/>
      <c r="D49" s="10"/>
      <c r="E49" s="10"/>
      <c r="F49" s="10"/>
      <c r="G49" s="10"/>
      <c r="H49" s="10"/>
    </row>
    <row r="50" spans="1:9" s="23" customFormat="1" ht="12" customHeight="1">
      <c r="A50" s="23" t="s">
        <v>359</v>
      </c>
      <c r="B50" s="10"/>
      <c r="C50" s="10"/>
      <c r="D50" s="10"/>
      <c r="E50" s="10"/>
      <c r="F50" s="10"/>
      <c r="G50" s="10"/>
      <c r="H50" s="10"/>
    </row>
    <row r="51" spans="1:9" s="56" customFormat="1" ht="12" customHeight="1">
      <c r="A51" s="23" t="s">
        <v>1219</v>
      </c>
      <c r="B51" s="65"/>
      <c r="C51" s="65"/>
      <c r="D51" s="65"/>
      <c r="E51" s="65"/>
      <c r="F51" s="65"/>
      <c r="G51" s="65"/>
      <c r="H51" s="65"/>
      <c r="I51" s="65"/>
    </row>
  </sheetData>
  <mergeCells count="10">
    <mergeCell ref="A30:A33"/>
    <mergeCell ref="B31:B32"/>
    <mergeCell ref="B30:J30"/>
    <mergeCell ref="C31:J31"/>
    <mergeCell ref="B33:J33"/>
    <mergeCell ref="A4:A7"/>
    <mergeCell ref="B4:I4"/>
    <mergeCell ref="B5:B6"/>
    <mergeCell ref="C5:I5"/>
    <mergeCell ref="B7:I7"/>
  </mergeCells>
  <phoneticPr fontId="5" type="noConversion"/>
  <hyperlinks>
    <hyperlink ref="A2:F2" location="Inhaltsverzeichnis!E69" display="2.2.1 Stromerzeugung 1991, 1999 – 2009 nach Energieträgern"/>
    <hyperlink ref="A28:G28" location="Inhaltsverzeichnis!E72" display="2.2.2 Primärenergieverbrauch 1991, 1999 – 2009 nach Energieträger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S100"/>
  <sheetViews>
    <sheetView topLeftCell="A34" zoomScaleNormal="100" workbookViewId="0">
      <selection activeCell="A54" sqref="A1:G54"/>
    </sheetView>
  </sheetViews>
  <sheetFormatPr baseColWidth="10" defaultColWidth="11.44140625" defaultRowHeight="13.2"/>
  <cols>
    <col min="1" max="1" width="6" style="5" customWidth="1"/>
    <col min="2" max="6" width="14.6640625" style="5" customWidth="1"/>
    <col min="7" max="7" width="11.44140625" style="5"/>
    <col min="8" max="8" width="4.6640625" style="5" customWidth="1"/>
    <col min="9" max="9" width="6.6640625" style="5" customWidth="1"/>
    <col min="10" max="18" width="10.6640625" style="5" customWidth="1"/>
    <col min="19" max="16384" width="11.44140625" style="5"/>
  </cols>
  <sheetData>
    <row r="1" spans="1:6" ht="12" customHeight="1">
      <c r="A1" s="49" t="s">
        <v>808</v>
      </c>
      <c r="B1" s="49"/>
      <c r="C1" s="12"/>
      <c r="D1" s="12"/>
      <c r="E1" s="12"/>
      <c r="F1" s="12"/>
    </row>
    <row r="2" spans="1:6" ht="12" customHeight="1">
      <c r="A2" s="42" t="s">
        <v>1181</v>
      </c>
      <c r="B2" s="31"/>
      <c r="C2" s="31"/>
      <c r="D2" s="31"/>
      <c r="E2"/>
      <c r="F2" s="31"/>
    </row>
    <row r="3" spans="1:6" ht="12" customHeight="1"/>
    <row r="4" spans="1:6" ht="12" customHeight="1">
      <c r="A4" s="369" t="s">
        <v>1477</v>
      </c>
      <c r="B4" s="360" t="s">
        <v>1019</v>
      </c>
      <c r="C4" s="364"/>
      <c r="D4" s="365" t="s">
        <v>370</v>
      </c>
      <c r="E4" s="365" t="s">
        <v>1220</v>
      </c>
      <c r="F4" s="376" t="s">
        <v>1221</v>
      </c>
    </row>
    <row r="5" spans="1:6" ht="12" customHeight="1">
      <c r="A5" s="385"/>
      <c r="B5" s="365" t="s">
        <v>1478</v>
      </c>
      <c r="C5" s="47" t="s">
        <v>1480</v>
      </c>
      <c r="D5" s="429"/>
      <c r="E5" s="429"/>
      <c r="F5" s="432"/>
    </row>
    <row r="6" spans="1:6" ht="36" customHeight="1">
      <c r="A6" s="385"/>
      <c r="B6" s="372"/>
      <c r="C6" s="47" t="s">
        <v>712</v>
      </c>
      <c r="D6" s="372"/>
      <c r="E6" s="372"/>
      <c r="F6" s="389"/>
    </row>
    <row r="7" spans="1:6" ht="12" customHeight="1">
      <c r="A7" s="430"/>
      <c r="B7" s="360" t="s">
        <v>1032</v>
      </c>
      <c r="C7" s="368"/>
      <c r="D7" s="368"/>
      <c r="E7" s="368"/>
      <c r="F7" s="368"/>
    </row>
    <row r="8" spans="1:6" ht="12" customHeight="1">
      <c r="A8" s="108"/>
      <c r="B8" s="7"/>
      <c r="C8" s="7"/>
      <c r="D8" s="7"/>
      <c r="E8" s="7"/>
      <c r="F8" s="7"/>
    </row>
    <row r="9" spans="1:6" ht="12" customHeight="1">
      <c r="A9" s="11">
        <v>1991</v>
      </c>
      <c r="B9" s="206">
        <v>374153</v>
      </c>
      <c r="C9" s="206">
        <v>4056</v>
      </c>
      <c r="D9" s="206">
        <v>20586</v>
      </c>
      <c r="E9" s="206">
        <v>2411</v>
      </c>
      <c r="F9" s="206">
        <v>274738</v>
      </c>
    </row>
    <row r="10" spans="1:6" ht="12" customHeight="1">
      <c r="A10" s="11">
        <v>1999</v>
      </c>
      <c r="B10" s="206">
        <v>334726</v>
      </c>
      <c r="C10" s="206">
        <v>3445</v>
      </c>
      <c r="D10" s="206">
        <v>10829</v>
      </c>
      <c r="E10" s="206">
        <v>3670</v>
      </c>
      <c r="F10" s="206">
        <v>265706</v>
      </c>
    </row>
    <row r="11" spans="1:6" ht="12" customHeight="1">
      <c r="A11" s="11">
        <v>2000</v>
      </c>
      <c r="B11" s="206">
        <v>331518</v>
      </c>
      <c r="C11" s="206">
        <v>3977</v>
      </c>
      <c r="D11" s="206">
        <v>8479</v>
      </c>
      <c r="E11" s="206">
        <v>2171</v>
      </c>
      <c r="F11" s="206">
        <v>270183</v>
      </c>
    </row>
    <row r="12" spans="1:6" ht="12" customHeight="1">
      <c r="A12" s="11">
        <v>2001</v>
      </c>
      <c r="B12" s="206">
        <v>347728</v>
      </c>
      <c r="C12" s="206">
        <v>3634</v>
      </c>
      <c r="D12" s="206">
        <v>16073</v>
      </c>
      <c r="E12" s="206">
        <v>2535</v>
      </c>
      <c r="F12" s="206">
        <v>277159</v>
      </c>
    </row>
    <row r="13" spans="1:6" ht="12" customHeight="1">
      <c r="A13" s="11">
        <v>2002</v>
      </c>
      <c r="B13" s="206">
        <v>322289</v>
      </c>
      <c r="C13" s="206">
        <v>3634</v>
      </c>
      <c r="D13" s="206">
        <v>17312</v>
      </c>
      <c r="E13" s="206">
        <v>1934</v>
      </c>
      <c r="F13" s="206">
        <v>265274</v>
      </c>
    </row>
    <row r="14" spans="1:6" ht="12" customHeight="1">
      <c r="A14" s="11">
        <v>2003</v>
      </c>
      <c r="B14" s="206">
        <v>316585</v>
      </c>
      <c r="C14" s="206">
        <v>3253</v>
      </c>
      <c r="D14" s="206">
        <v>3425</v>
      </c>
      <c r="E14" s="206">
        <v>1687</v>
      </c>
      <c r="F14" s="206">
        <v>275859</v>
      </c>
    </row>
    <row r="15" spans="1:6" ht="12" customHeight="1">
      <c r="A15" s="11">
        <v>2004</v>
      </c>
      <c r="B15" s="206">
        <v>305753</v>
      </c>
      <c r="C15" s="206">
        <v>4106</v>
      </c>
      <c r="D15" s="206">
        <v>4042</v>
      </c>
      <c r="E15" s="206">
        <v>1644</v>
      </c>
      <c r="F15" s="206">
        <v>270590</v>
      </c>
    </row>
    <row r="16" spans="1:6" ht="12" customHeight="1">
      <c r="A16" s="11">
        <v>2005</v>
      </c>
      <c r="B16" s="206">
        <v>297784</v>
      </c>
      <c r="C16" s="206">
        <v>2538</v>
      </c>
      <c r="D16" s="206">
        <v>4074</v>
      </c>
      <c r="E16" s="206">
        <v>1840</v>
      </c>
      <c r="F16" s="206">
        <v>259121</v>
      </c>
    </row>
    <row r="17" spans="1:19" ht="12" customHeight="1">
      <c r="A17" s="11">
        <v>2006</v>
      </c>
      <c r="B17" s="206">
        <v>303895</v>
      </c>
      <c r="C17" s="206">
        <v>3282</v>
      </c>
      <c r="D17" s="206">
        <v>4375</v>
      </c>
      <c r="E17" s="206">
        <v>2465</v>
      </c>
      <c r="F17" s="206">
        <v>264187</v>
      </c>
    </row>
    <row r="18" spans="1:19" ht="12" customHeight="1">
      <c r="A18" s="11">
        <v>2007</v>
      </c>
      <c r="B18" s="206">
        <v>270295</v>
      </c>
      <c r="C18" s="206">
        <v>3743</v>
      </c>
      <c r="D18" s="206">
        <v>4288</v>
      </c>
      <c r="E18" s="206">
        <v>2759</v>
      </c>
      <c r="F18" s="206">
        <v>232463</v>
      </c>
    </row>
    <row r="19" spans="1:19" ht="12" customHeight="1">
      <c r="A19" s="11">
        <v>2008</v>
      </c>
      <c r="B19" s="206">
        <v>286300</v>
      </c>
      <c r="C19" s="206">
        <v>6170</v>
      </c>
      <c r="D19" s="206">
        <v>4304</v>
      </c>
      <c r="E19" s="206">
        <v>2382</v>
      </c>
      <c r="F19" s="206">
        <v>247885</v>
      </c>
    </row>
    <row r="20" spans="1:19" ht="12" customHeight="1">
      <c r="A20" s="11">
        <v>2009</v>
      </c>
      <c r="B20" s="206">
        <v>282552</v>
      </c>
      <c r="C20" s="206">
        <v>8704</v>
      </c>
      <c r="D20" s="206">
        <v>4071</v>
      </c>
      <c r="E20" s="206">
        <v>2021</v>
      </c>
      <c r="F20" s="206">
        <v>249307</v>
      </c>
    </row>
    <row r="21" spans="1:19" ht="12" customHeight="1">
      <c r="A21" s="11">
        <v>2010</v>
      </c>
      <c r="B21" s="206">
        <v>306372</v>
      </c>
      <c r="C21" s="206">
        <v>9937</v>
      </c>
      <c r="D21" s="206">
        <v>4240</v>
      </c>
      <c r="E21" s="206">
        <v>1872</v>
      </c>
      <c r="F21" s="206">
        <v>267788</v>
      </c>
    </row>
    <row r="22" spans="1:19" ht="12" customHeight="1">
      <c r="A22" s="22" t="s">
        <v>996</v>
      </c>
      <c r="B22" s="1"/>
      <c r="C22" s="1"/>
      <c r="D22" s="1"/>
      <c r="E22" s="1"/>
      <c r="F22" s="1"/>
    </row>
    <row r="23" spans="1:19" s="23" customFormat="1" ht="12" customHeight="1">
      <c r="A23" s="23" t="s">
        <v>369</v>
      </c>
    </row>
    <row r="24" spans="1:19" s="56" customFormat="1" ht="12" customHeight="1">
      <c r="A24" s="23" t="s">
        <v>1219</v>
      </c>
      <c r="B24" s="65"/>
      <c r="C24" s="65"/>
      <c r="D24" s="65"/>
      <c r="E24" s="65"/>
      <c r="F24" s="65"/>
      <c r="G24" s="65"/>
      <c r="H24" s="65"/>
      <c r="I24" s="65"/>
      <c r="J24" s="65"/>
    </row>
    <row r="25" spans="1:19" ht="12" customHeight="1"/>
    <row r="26" spans="1:19" ht="12" customHeight="1"/>
    <row r="27" spans="1:19" ht="12" customHeight="1"/>
    <row r="28" spans="1:19" ht="12" customHeight="1"/>
    <row r="29" spans="1:19" ht="12" customHeight="1">
      <c r="A29" s="42" t="s">
        <v>1182</v>
      </c>
      <c r="B29" s="31"/>
      <c r="C29" s="31"/>
      <c r="D29" s="31"/>
      <c r="E29" s="31"/>
      <c r="F29"/>
      <c r="G29"/>
      <c r="H29"/>
      <c r="I29"/>
      <c r="J29"/>
      <c r="K29" s="268"/>
      <c r="L29" s="268"/>
      <c r="M29" s="268"/>
      <c r="N29" s="268"/>
      <c r="O29" s="268"/>
      <c r="P29" s="268"/>
      <c r="Q29" s="268"/>
      <c r="R29" s="268"/>
      <c r="S29" s="268"/>
    </row>
    <row r="30" spans="1:19" ht="12" customHeight="1">
      <c r="A30"/>
      <c r="B30"/>
      <c r="C30"/>
      <c r="D30"/>
      <c r="E30"/>
      <c r="F30"/>
      <c r="G30"/>
      <c r="H30"/>
      <c r="I30" s="423" t="s">
        <v>1477</v>
      </c>
      <c r="J30" s="423" t="s">
        <v>102</v>
      </c>
      <c r="K30" s="423" t="s">
        <v>686</v>
      </c>
      <c r="L30" s="423" t="s">
        <v>376</v>
      </c>
      <c r="M30" s="423" t="s">
        <v>1031</v>
      </c>
      <c r="N30" s="423" t="s">
        <v>385</v>
      </c>
      <c r="O30" s="423" t="s">
        <v>687</v>
      </c>
      <c r="P30" s="423" t="s">
        <v>386</v>
      </c>
      <c r="Q30" s="423" t="s">
        <v>1218</v>
      </c>
      <c r="R30" s="423" t="s">
        <v>384</v>
      </c>
    </row>
    <row r="31" spans="1:19" ht="12" customHeight="1">
      <c r="A31"/>
      <c r="B31"/>
      <c r="C31"/>
      <c r="D31"/>
      <c r="E31"/>
      <c r="F31"/>
      <c r="G31"/>
      <c r="H31"/>
      <c r="I31" s="423"/>
      <c r="J31" s="423"/>
      <c r="K31" s="423"/>
      <c r="L31" s="423"/>
      <c r="M31" s="423"/>
      <c r="N31" s="423"/>
      <c r="O31" s="423"/>
      <c r="P31" s="423"/>
      <c r="Q31" s="423"/>
      <c r="R31" s="423"/>
    </row>
    <row r="32" spans="1:19" ht="12" customHeight="1">
      <c r="A32"/>
      <c r="B32"/>
      <c r="C32"/>
      <c r="D32"/>
      <c r="E32"/>
      <c r="F32"/>
      <c r="G32"/>
      <c r="H32"/>
      <c r="I32" s="423"/>
      <c r="J32" s="423"/>
      <c r="K32" s="423"/>
      <c r="L32" s="423"/>
      <c r="M32" s="423"/>
      <c r="N32" s="423"/>
      <c r="O32" s="423"/>
      <c r="P32" s="423"/>
      <c r="Q32" s="423"/>
      <c r="R32" s="423"/>
    </row>
    <row r="33" spans="1:19" ht="12" customHeight="1">
      <c r="A33"/>
      <c r="B33"/>
      <c r="C33"/>
      <c r="D33"/>
      <c r="E33"/>
      <c r="F33"/>
      <c r="G33"/>
      <c r="H33"/>
      <c r="I33" s="11">
        <v>1991</v>
      </c>
      <c r="J33" s="97">
        <v>374153</v>
      </c>
      <c r="K33" s="92">
        <v>92928</v>
      </c>
      <c r="L33" s="92">
        <v>167072</v>
      </c>
      <c r="M33" s="92">
        <v>69842</v>
      </c>
      <c r="N33" s="92">
        <v>2578</v>
      </c>
      <c r="O33" s="92">
        <v>31076</v>
      </c>
      <c r="P33" s="92">
        <v>1492</v>
      </c>
      <c r="Q33" s="97" t="s">
        <v>1494</v>
      </c>
      <c r="R33" s="92">
        <v>9165</v>
      </c>
    </row>
    <row r="34" spans="1:19" ht="12" customHeight="1">
      <c r="A34"/>
      <c r="B34"/>
      <c r="C34"/>
      <c r="D34"/>
      <c r="E34"/>
      <c r="F34"/>
      <c r="G34"/>
      <c r="H34"/>
      <c r="I34" s="11">
        <v>1999</v>
      </c>
      <c r="J34" s="97">
        <v>334726</v>
      </c>
      <c r="K34" s="92">
        <v>81805</v>
      </c>
      <c r="L34" s="92">
        <v>138869</v>
      </c>
      <c r="M34" s="92">
        <v>84947</v>
      </c>
      <c r="N34" s="92">
        <v>2141</v>
      </c>
      <c r="O34" s="92">
        <v>12601</v>
      </c>
      <c r="P34" s="92">
        <v>1304</v>
      </c>
      <c r="Q34" s="97" t="s">
        <v>1494</v>
      </c>
      <c r="R34" s="92">
        <v>13060</v>
      </c>
    </row>
    <row r="35" spans="1:19" ht="12" customHeight="1">
      <c r="A35"/>
      <c r="B35"/>
      <c r="C35"/>
      <c r="D35"/>
      <c r="E35"/>
      <c r="F35"/>
      <c r="G35"/>
      <c r="H35"/>
      <c r="I35" s="11">
        <v>2001</v>
      </c>
      <c r="J35" s="97">
        <v>347728</v>
      </c>
      <c r="K35" s="92">
        <v>71817</v>
      </c>
      <c r="L35" s="92">
        <v>141260</v>
      </c>
      <c r="M35" s="92">
        <v>100350</v>
      </c>
      <c r="N35" s="92">
        <v>2242</v>
      </c>
      <c r="O35" s="92">
        <v>14053</v>
      </c>
      <c r="P35" s="92">
        <v>1392</v>
      </c>
      <c r="Q35" s="97" t="s">
        <v>1494</v>
      </c>
      <c r="R35" s="92">
        <v>16613</v>
      </c>
    </row>
    <row r="36" spans="1:19" ht="12" customHeight="1">
      <c r="A36"/>
      <c r="B36"/>
      <c r="C36"/>
      <c r="D36"/>
      <c r="E36"/>
      <c r="F36"/>
      <c r="G36"/>
      <c r="H36"/>
      <c r="I36" s="11">
        <v>2003</v>
      </c>
      <c r="J36" s="97">
        <v>316585</v>
      </c>
      <c r="K36" s="92">
        <v>49206</v>
      </c>
      <c r="L36" s="92">
        <v>127102</v>
      </c>
      <c r="M36" s="92">
        <v>106496</v>
      </c>
      <c r="N36" s="92">
        <v>2011</v>
      </c>
      <c r="O36" s="92">
        <v>13108</v>
      </c>
      <c r="P36" s="92">
        <v>1243</v>
      </c>
      <c r="Q36" s="97" t="s">
        <v>1494</v>
      </c>
      <c r="R36" s="92">
        <v>17421</v>
      </c>
    </row>
    <row r="37" spans="1:19" ht="12" customHeight="1">
      <c r="A37"/>
      <c r="B37"/>
      <c r="C37"/>
      <c r="D37"/>
      <c r="E37"/>
      <c r="F37"/>
      <c r="G37"/>
      <c r="H37"/>
      <c r="I37" s="11">
        <v>2005</v>
      </c>
      <c r="J37" s="97">
        <v>297784</v>
      </c>
      <c r="K37" s="92">
        <v>47844</v>
      </c>
      <c r="L37" s="92">
        <v>114815</v>
      </c>
      <c r="M37" s="92">
        <v>103019</v>
      </c>
      <c r="N37" s="92">
        <v>3344</v>
      </c>
      <c r="O37" s="92">
        <v>13240</v>
      </c>
      <c r="P37" s="92">
        <v>892</v>
      </c>
      <c r="Q37" s="97" t="s">
        <v>1494</v>
      </c>
      <c r="R37" s="92">
        <v>14630</v>
      </c>
    </row>
    <row r="38" spans="1:19" ht="12" customHeight="1">
      <c r="A38"/>
      <c r="B38"/>
      <c r="C38"/>
      <c r="D38"/>
      <c r="E38"/>
      <c r="F38"/>
      <c r="G38"/>
      <c r="H38"/>
      <c r="I38" s="11">
        <v>2007</v>
      </c>
      <c r="J38" s="97">
        <v>270295</v>
      </c>
      <c r="K38" s="92">
        <v>43902</v>
      </c>
      <c r="L38" s="92">
        <v>95197</v>
      </c>
      <c r="M38" s="92">
        <v>92486</v>
      </c>
      <c r="N38" s="92">
        <v>6072</v>
      </c>
      <c r="O38" s="92">
        <v>12546</v>
      </c>
      <c r="P38" s="92">
        <v>1040</v>
      </c>
      <c r="Q38" s="97" t="s">
        <v>1494</v>
      </c>
      <c r="R38" s="92">
        <v>19053</v>
      </c>
    </row>
    <row r="39" spans="1:19" ht="12" customHeight="1">
      <c r="A39"/>
      <c r="B39"/>
      <c r="C39"/>
      <c r="D39"/>
      <c r="E39"/>
      <c r="F39"/>
      <c r="G39"/>
      <c r="H39"/>
      <c r="I39" s="11">
        <v>2009</v>
      </c>
      <c r="J39" s="97">
        <v>282552</v>
      </c>
      <c r="K39" s="92">
        <v>38054</v>
      </c>
      <c r="L39" s="92">
        <v>99171</v>
      </c>
      <c r="M39" s="92">
        <v>103254</v>
      </c>
      <c r="N39" s="92">
        <v>8221</v>
      </c>
      <c r="O39" s="92">
        <v>13116</v>
      </c>
      <c r="P39" s="92">
        <v>3115</v>
      </c>
      <c r="Q39" s="97" t="s">
        <v>1494</v>
      </c>
      <c r="R39" s="92">
        <v>17620</v>
      </c>
    </row>
    <row r="40" spans="1:19" ht="12" customHeight="1">
      <c r="A40"/>
      <c r="B40"/>
      <c r="C40"/>
      <c r="D40"/>
      <c r="E40"/>
      <c r="F40"/>
      <c r="G40"/>
      <c r="H40"/>
      <c r="I40" s="11">
        <v>2010</v>
      </c>
      <c r="J40" s="97">
        <v>306372</v>
      </c>
      <c r="K40" s="92">
        <v>45085</v>
      </c>
      <c r="L40" s="92">
        <v>101632</v>
      </c>
      <c r="M40" s="92">
        <v>118522</v>
      </c>
      <c r="N40" s="92">
        <v>9824</v>
      </c>
      <c r="O40" s="92">
        <v>14364</v>
      </c>
      <c r="P40" s="92">
        <v>2931</v>
      </c>
      <c r="Q40" s="97" t="s">
        <v>1494</v>
      </c>
      <c r="R40" s="92">
        <v>14014</v>
      </c>
    </row>
    <row r="41" spans="1:19" ht="12" customHeight="1">
      <c r="A41"/>
      <c r="B41"/>
      <c r="C41"/>
      <c r="D41"/>
      <c r="E41"/>
      <c r="F41"/>
      <c r="G41"/>
      <c r="H41"/>
      <c r="I41" s="11"/>
      <c r="J41" s="92"/>
      <c r="K41" s="92"/>
      <c r="L41" s="92"/>
      <c r="M41" s="92"/>
      <c r="N41" s="92"/>
      <c r="O41" s="92"/>
      <c r="P41" s="92"/>
      <c r="Q41" s="97"/>
      <c r="R41" s="97"/>
    </row>
    <row r="42" spans="1:19" ht="12" customHeight="1">
      <c r="A42"/>
      <c r="B42"/>
      <c r="C42"/>
      <c r="D42"/>
      <c r="E42"/>
      <c r="F42"/>
      <c r="G42"/>
      <c r="H42"/>
      <c r="I42" s="11"/>
      <c r="J42" s="92"/>
      <c r="K42" s="92"/>
      <c r="L42" s="92"/>
      <c r="M42" s="92"/>
      <c r="N42" s="92"/>
      <c r="O42" s="92"/>
      <c r="P42" s="92"/>
      <c r="Q42" s="97"/>
      <c r="R42" s="97"/>
    </row>
    <row r="43" spans="1:19" ht="12" customHeight="1">
      <c r="A43"/>
      <c r="B43"/>
      <c r="C43"/>
      <c r="D43"/>
      <c r="E43"/>
      <c r="F43"/>
      <c r="G43"/>
      <c r="H43"/>
      <c r="I43" s="11"/>
      <c r="J43" s="92"/>
      <c r="K43" s="92"/>
      <c r="L43" s="92"/>
      <c r="M43" s="92"/>
      <c r="N43" s="92"/>
      <c r="O43" s="92"/>
      <c r="P43" s="92"/>
      <c r="Q43" s="97"/>
      <c r="R43" s="97"/>
    </row>
    <row r="44" spans="1:19" ht="12" customHeight="1">
      <c r="A44"/>
      <c r="B44"/>
      <c r="C44"/>
      <c r="D44"/>
      <c r="E44"/>
      <c r="F44"/>
      <c r="G44"/>
      <c r="H44"/>
      <c r="I44" s="11"/>
      <c r="J44" s="92"/>
      <c r="K44" s="92"/>
      <c r="L44" s="92"/>
      <c r="M44" s="92"/>
      <c r="N44" s="92"/>
      <c r="O44" s="92"/>
      <c r="P44" s="92"/>
      <c r="Q44" s="97"/>
      <c r="R44" s="97"/>
    </row>
    <row r="45" spans="1:19" ht="12" customHeight="1">
      <c r="A45"/>
      <c r="B45"/>
      <c r="C45"/>
      <c r="D45"/>
      <c r="E45"/>
      <c r="F45"/>
      <c r="G45"/>
      <c r="H45"/>
      <c r="I45" s="11"/>
      <c r="J45" s="92"/>
      <c r="K45" s="92"/>
      <c r="L45" s="92"/>
      <c r="M45" s="92"/>
      <c r="N45" s="92"/>
      <c r="O45" s="92"/>
      <c r="P45" s="92"/>
      <c r="Q45" s="97"/>
      <c r="R45" s="97"/>
      <c r="S45" s="22"/>
    </row>
    <row r="46" spans="1:19" ht="12" customHeight="1">
      <c r="A46"/>
      <c r="B46"/>
      <c r="C46"/>
      <c r="D46"/>
      <c r="E46"/>
      <c r="F46"/>
      <c r="G46"/>
      <c r="H46"/>
      <c r="I46"/>
      <c r="J46"/>
      <c r="K46" s="23"/>
      <c r="L46" s="10"/>
      <c r="M46" s="10"/>
      <c r="N46" s="10"/>
      <c r="O46" s="10"/>
      <c r="P46" s="10"/>
      <c r="Q46" s="10"/>
      <c r="R46" s="10"/>
      <c r="S46" s="23"/>
    </row>
    <row r="47" spans="1:19" ht="12" customHeight="1">
      <c r="A47"/>
      <c r="B47"/>
      <c r="C47"/>
      <c r="D47"/>
      <c r="E47"/>
      <c r="F47"/>
      <c r="G47"/>
      <c r="H47"/>
      <c r="I47"/>
      <c r="J47"/>
      <c r="K47" s="23"/>
      <c r="L47" s="10"/>
      <c r="M47" s="10"/>
      <c r="N47" s="10"/>
      <c r="O47" s="10"/>
      <c r="P47" s="10"/>
      <c r="Q47" s="10"/>
      <c r="R47" s="10"/>
      <c r="S47" s="23"/>
    </row>
    <row r="48" spans="1:19" ht="12" customHeight="1">
      <c r="A48"/>
      <c r="B48"/>
      <c r="C48"/>
      <c r="D48"/>
      <c r="E48"/>
      <c r="F48"/>
      <c r="G48"/>
      <c r="H48"/>
      <c r="I48"/>
      <c r="J48"/>
      <c r="K48" s="23"/>
      <c r="L48" s="65"/>
      <c r="M48" s="65"/>
      <c r="N48" s="65"/>
      <c r="O48" s="65"/>
      <c r="P48" s="65"/>
      <c r="Q48" s="65"/>
      <c r="R48" s="65"/>
      <c r="S48" s="56"/>
    </row>
    <row r="49" spans="1:19" ht="12" customHeight="1">
      <c r="A49"/>
      <c r="B49"/>
      <c r="C49"/>
      <c r="D49"/>
      <c r="E49"/>
      <c r="F49"/>
      <c r="G49"/>
      <c r="H49"/>
      <c r="I49"/>
      <c r="J49"/>
      <c r="K49"/>
      <c r="L49"/>
      <c r="M49"/>
      <c r="N49"/>
      <c r="O49"/>
      <c r="P49"/>
      <c r="Q49"/>
      <c r="R49"/>
      <c r="S49"/>
    </row>
    <row r="50" spans="1:19" ht="12" customHeight="1">
      <c r="A50"/>
      <c r="B50"/>
      <c r="C50"/>
      <c r="D50"/>
      <c r="E50"/>
      <c r="F50"/>
      <c r="G50"/>
      <c r="H50"/>
      <c r="I50"/>
      <c r="J50"/>
      <c r="K50"/>
      <c r="L50"/>
      <c r="M50"/>
      <c r="N50"/>
      <c r="O50"/>
      <c r="P50"/>
      <c r="Q50"/>
      <c r="R50"/>
      <c r="S50"/>
    </row>
    <row r="51" spans="1:19" ht="12" customHeight="1"/>
    <row r="52" spans="1:19" ht="12" customHeight="1"/>
    <row r="53" spans="1:19" ht="12" customHeight="1"/>
    <row r="54" spans="1:19" ht="12" customHeight="1"/>
    <row r="55" spans="1:19" ht="12" customHeight="1"/>
    <row r="56" spans="1:19" ht="12" customHeight="1"/>
    <row r="57" spans="1:19" ht="12" customHeight="1"/>
    <row r="58" spans="1:19" ht="12" customHeight="1"/>
    <row r="59" spans="1:19" ht="12" customHeight="1"/>
    <row r="60" spans="1:19" ht="12" customHeight="1"/>
    <row r="61" spans="1:19" ht="12" customHeight="1"/>
    <row r="62" spans="1:19" ht="12" customHeight="1"/>
    <row r="63" spans="1:19" ht="12" customHeight="1"/>
    <row r="64" spans="1: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sheetData>
  <mergeCells count="17">
    <mergeCell ref="R30:R32"/>
    <mergeCell ref="M30:M32"/>
    <mergeCell ref="N30:N32"/>
    <mergeCell ref="O30:O32"/>
    <mergeCell ref="P30:P32"/>
    <mergeCell ref="F4:F6"/>
    <mergeCell ref="B5:B6"/>
    <mergeCell ref="B7:F7"/>
    <mergeCell ref="Q30:Q32"/>
    <mergeCell ref="A4:A7"/>
    <mergeCell ref="B4:C4"/>
    <mergeCell ref="D4:D6"/>
    <mergeCell ref="E4:E6"/>
    <mergeCell ref="I30:I32"/>
    <mergeCell ref="J30:J32"/>
    <mergeCell ref="K30:K32"/>
    <mergeCell ref="L30:L32"/>
  </mergeCells>
  <phoneticPr fontId="5" type="noConversion"/>
  <hyperlinks>
    <hyperlink ref="A29:E29" location="Inhaltsverzeichnis!A17" display="4 Primärenergieverbrauch 1991, 1999 - 2009 nach ausgewählten Energieträgern"/>
    <hyperlink ref="A2:D2" location="Inhaltsverzeichnis!E75" display="2.2.3 Struktur des Energieverbrauchs 1991, 1999 – 200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drawing r:id="rId2"/>
  <legacyDrawingHF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808</v>
      </c>
      <c r="B1" s="49"/>
      <c r="C1" s="12"/>
      <c r="D1" s="12"/>
      <c r="E1" s="12"/>
      <c r="F1" s="12"/>
      <c r="G1" s="12"/>
    </row>
    <row r="2" spans="1:11" ht="12" customHeight="1">
      <c r="A2" s="42" t="s">
        <v>1183</v>
      </c>
      <c r="B2" s="31"/>
      <c r="C2" s="31"/>
      <c r="D2" s="31"/>
      <c r="E2" s="31"/>
      <c r="F2" s="31"/>
      <c r="G2" s="31"/>
      <c r="H2" s="31"/>
      <c r="I2"/>
      <c r="J2"/>
      <c r="K2"/>
    </row>
    <row r="3" spans="1:11" ht="12" customHeight="1"/>
    <row r="4" spans="1:11" ht="12" customHeight="1">
      <c r="A4" s="364" t="s">
        <v>1477</v>
      </c>
      <c r="B4" s="359" t="s">
        <v>994</v>
      </c>
      <c r="C4" s="359"/>
      <c r="D4" s="359"/>
      <c r="E4" s="359"/>
      <c r="F4" s="359"/>
      <c r="G4" s="359"/>
      <c r="H4" s="359"/>
      <c r="I4" s="359"/>
      <c r="J4" s="359"/>
      <c r="K4" s="360"/>
    </row>
    <row r="5" spans="1:11" ht="12" customHeight="1">
      <c r="A5" s="364"/>
      <c r="B5" s="359" t="s">
        <v>1478</v>
      </c>
      <c r="C5" s="359" t="s">
        <v>1479</v>
      </c>
      <c r="D5" s="359"/>
      <c r="E5" s="359"/>
      <c r="F5" s="359"/>
      <c r="G5" s="359"/>
      <c r="H5" s="359"/>
      <c r="I5" s="359"/>
      <c r="J5" s="359"/>
      <c r="K5" s="360"/>
    </row>
    <row r="6" spans="1:11" ht="24" customHeight="1">
      <c r="A6" s="364"/>
      <c r="B6" s="359"/>
      <c r="C6" s="359" t="s">
        <v>1223</v>
      </c>
      <c r="D6" s="359" t="s">
        <v>871</v>
      </c>
      <c r="E6" s="359" t="s">
        <v>1222</v>
      </c>
      <c r="F6" s="359"/>
      <c r="G6" s="359" t="s">
        <v>1031</v>
      </c>
      <c r="H6" s="359" t="s">
        <v>995</v>
      </c>
      <c r="I6" s="359" t="s">
        <v>1466</v>
      </c>
      <c r="J6" s="359" t="s">
        <v>374</v>
      </c>
      <c r="K6" s="360" t="s">
        <v>375</v>
      </c>
    </row>
    <row r="7" spans="1:11" ht="24" customHeight="1">
      <c r="A7" s="364"/>
      <c r="B7" s="359"/>
      <c r="C7" s="359"/>
      <c r="D7" s="359"/>
      <c r="E7" s="47" t="s">
        <v>1083</v>
      </c>
      <c r="F7" s="47" t="s">
        <v>373</v>
      </c>
      <c r="G7" s="359"/>
      <c r="H7" s="359"/>
      <c r="I7" s="359"/>
      <c r="J7" s="359"/>
      <c r="K7" s="360"/>
    </row>
    <row r="8" spans="1:11" ht="12" customHeight="1">
      <c r="A8" s="364"/>
      <c r="B8" s="359" t="s">
        <v>1032</v>
      </c>
      <c r="C8" s="359"/>
      <c r="D8" s="359"/>
      <c r="E8" s="359"/>
      <c r="F8" s="359"/>
      <c r="G8" s="359"/>
      <c r="H8" s="359"/>
      <c r="I8" s="359"/>
      <c r="J8" s="359"/>
      <c r="K8" s="360"/>
    </row>
    <row r="9" spans="1:11" ht="12" customHeight="1">
      <c r="A9" s="60"/>
      <c r="B9" s="7"/>
      <c r="C9" s="7"/>
      <c r="D9" s="7"/>
      <c r="E9" s="7"/>
      <c r="F9" s="7"/>
      <c r="G9" s="7"/>
      <c r="H9" s="7"/>
      <c r="I9" s="7"/>
      <c r="J9" s="7"/>
      <c r="K9" s="7"/>
    </row>
    <row r="10" spans="1:11" ht="12" customHeight="1">
      <c r="A10" s="11">
        <v>1991</v>
      </c>
      <c r="B10" s="76">
        <v>274738</v>
      </c>
      <c r="C10" s="76">
        <v>6239</v>
      </c>
      <c r="D10" s="76">
        <v>18803</v>
      </c>
      <c r="E10" s="76">
        <v>54564</v>
      </c>
      <c r="F10" s="76">
        <v>73772</v>
      </c>
      <c r="G10" s="76">
        <v>28572</v>
      </c>
      <c r="H10" s="76">
        <v>46109</v>
      </c>
      <c r="I10" s="76">
        <v>46601</v>
      </c>
      <c r="J10" s="76">
        <v>77</v>
      </c>
      <c r="K10" s="76" t="s">
        <v>1494</v>
      </c>
    </row>
    <row r="11" spans="1:11" ht="12" customHeight="1">
      <c r="A11" s="11">
        <v>1999</v>
      </c>
      <c r="B11" s="76">
        <v>265706</v>
      </c>
      <c r="C11" s="76">
        <v>307</v>
      </c>
      <c r="D11" s="76">
        <v>1354</v>
      </c>
      <c r="E11" s="76">
        <v>59876</v>
      </c>
      <c r="F11" s="76">
        <v>71834</v>
      </c>
      <c r="G11" s="76">
        <v>50536</v>
      </c>
      <c r="H11" s="76">
        <v>46814</v>
      </c>
      <c r="I11" s="76">
        <v>34954</v>
      </c>
      <c r="J11" s="76">
        <v>31</v>
      </c>
      <c r="K11" s="76" t="s">
        <v>1494</v>
      </c>
    </row>
    <row r="12" spans="1:11" ht="12" customHeight="1">
      <c r="A12" s="11">
        <v>2000</v>
      </c>
      <c r="B12" s="76">
        <v>270183</v>
      </c>
      <c r="C12" s="76">
        <v>205</v>
      </c>
      <c r="D12" s="76">
        <v>1023</v>
      </c>
      <c r="E12" s="76">
        <v>57043</v>
      </c>
      <c r="F12" s="76">
        <v>71263</v>
      </c>
      <c r="G12" s="76">
        <v>53085</v>
      </c>
      <c r="H12" s="76">
        <v>47576</v>
      </c>
      <c r="I12" s="76">
        <v>39963</v>
      </c>
      <c r="J12" s="76">
        <v>26</v>
      </c>
      <c r="K12" s="76" t="s">
        <v>1494</v>
      </c>
    </row>
    <row r="13" spans="1:11" ht="12" customHeight="1">
      <c r="A13" s="11">
        <v>2001</v>
      </c>
      <c r="B13" s="76">
        <v>277159</v>
      </c>
      <c r="C13" s="76">
        <v>236</v>
      </c>
      <c r="D13" s="76">
        <v>1005</v>
      </c>
      <c r="E13" s="76">
        <v>65804</v>
      </c>
      <c r="F13" s="76">
        <v>70908</v>
      </c>
      <c r="G13" s="76">
        <v>60913</v>
      </c>
      <c r="H13" s="76">
        <v>43089</v>
      </c>
      <c r="I13" s="76">
        <v>35184</v>
      </c>
      <c r="J13" s="76">
        <v>20</v>
      </c>
      <c r="K13" s="76" t="s">
        <v>1494</v>
      </c>
    </row>
    <row r="14" spans="1:11" ht="12" customHeight="1">
      <c r="A14" s="11">
        <v>2002</v>
      </c>
      <c r="B14" s="76">
        <v>265274</v>
      </c>
      <c r="C14" s="76">
        <v>69</v>
      </c>
      <c r="D14" s="76">
        <v>555</v>
      </c>
      <c r="E14" s="76">
        <v>57687</v>
      </c>
      <c r="F14" s="76">
        <v>68718</v>
      </c>
      <c r="G14" s="76">
        <v>61777</v>
      </c>
      <c r="H14" s="76">
        <v>41622</v>
      </c>
      <c r="I14" s="76">
        <v>34820</v>
      </c>
      <c r="J14" s="76">
        <v>25</v>
      </c>
      <c r="K14" s="76" t="s">
        <v>1494</v>
      </c>
    </row>
    <row r="15" spans="1:11" ht="12" customHeight="1">
      <c r="A15" s="11">
        <v>2003</v>
      </c>
      <c r="B15" s="76">
        <v>275859</v>
      </c>
      <c r="C15" s="76">
        <v>43</v>
      </c>
      <c r="D15" s="76">
        <v>627</v>
      </c>
      <c r="E15" s="76">
        <v>56119</v>
      </c>
      <c r="F15" s="76">
        <v>66877</v>
      </c>
      <c r="G15" s="76">
        <v>62705</v>
      </c>
      <c r="H15" s="76">
        <v>47060</v>
      </c>
      <c r="I15" s="76">
        <v>42289</v>
      </c>
      <c r="J15" s="76">
        <v>138</v>
      </c>
      <c r="K15" s="76" t="s">
        <v>1494</v>
      </c>
    </row>
    <row r="16" spans="1:11" ht="12" customHeight="1">
      <c r="A16" s="11">
        <v>2004</v>
      </c>
      <c r="B16" s="76">
        <v>270590</v>
      </c>
      <c r="C16" s="76">
        <v>37</v>
      </c>
      <c r="D16" s="76">
        <v>532</v>
      </c>
      <c r="E16" s="76">
        <v>47958</v>
      </c>
      <c r="F16" s="76">
        <v>66884</v>
      </c>
      <c r="G16" s="76">
        <v>65673</v>
      </c>
      <c r="H16" s="76">
        <v>46715</v>
      </c>
      <c r="I16" s="76">
        <v>41881</v>
      </c>
      <c r="J16" s="76">
        <v>910</v>
      </c>
      <c r="K16" s="76" t="s">
        <v>1494</v>
      </c>
    </row>
    <row r="17" spans="1:11" ht="12" customHeight="1">
      <c r="A17" s="11">
        <v>2005</v>
      </c>
      <c r="B17" s="76">
        <v>259121</v>
      </c>
      <c r="C17" s="76">
        <v>41</v>
      </c>
      <c r="D17" s="76">
        <v>440</v>
      </c>
      <c r="E17" s="76">
        <v>47468</v>
      </c>
      <c r="F17" s="76">
        <v>64082</v>
      </c>
      <c r="G17" s="76">
        <v>59865</v>
      </c>
      <c r="H17" s="76">
        <v>44353</v>
      </c>
      <c r="I17" s="76">
        <v>40912</v>
      </c>
      <c r="J17" s="76">
        <v>1960</v>
      </c>
      <c r="K17" s="76" t="s">
        <v>1494</v>
      </c>
    </row>
    <row r="18" spans="1:11" ht="12" customHeight="1">
      <c r="A18" s="11">
        <v>2006</v>
      </c>
      <c r="B18" s="76">
        <v>264187</v>
      </c>
      <c r="C18" s="76">
        <v>23</v>
      </c>
      <c r="D18" s="76">
        <v>476</v>
      </c>
      <c r="E18" s="76">
        <v>52951</v>
      </c>
      <c r="F18" s="76">
        <v>63288</v>
      </c>
      <c r="G18" s="76">
        <v>56540</v>
      </c>
      <c r="H18" s="76">
        <v>48310</v>
      </c>
      <c r="I18" s="76">
        <v>39086</v>
      </c>
      <c r="J18" s="76">
        <v>3514</v>
      </c>
      <c r="K18" s="76" t="s">
        <v>1494</v>
      </c>
    </row>
    <row r="19" spans="1:11" ht="12" customHeight="1">
      <c r="A19" s="11">
        <v>2007</v>
      </c>
      <c r="B19" s="76">
        <v>232463</v>
      </c>
      <c r="C19" s="76">
        <v>13</v>
      </c>
      <c r="D19" s="76">
        <v>328</v>
      </c>
      <c r="E19" s="76">
        <v>29157</v>
      </c>
      <c r="F19" s="76">
        <v>62206</v>
      </c>
      <c r="G19" s="76">
        <v>52289</v>
      </c>
      <c r="H19" s="76">
        <v>47581</v>
      </c>
      <c r="I19" s="76">
        <v>37065</v>
      </c>
      <c r="J19" s="76">
        <v>3824</v>
      </c>
      <c r="K19" s="76" t="s">
        <v>1494</v>
      </c>
    </row>
    <row r="20" spans="1:11" ht="12" customHeight="1">
      <c r="A20" s="11">
        <v>2008</v>
      </c>
      <c r="B20" s="76">
        <v>247885</v>
      </c>
      <c r="C20" s="76">
        <v>7</v>
      </c>
      <c r="D20" s="76">
        <v>721</v>
      </c>
      <c r="E20" s="76">
        <v>42182</v>
      </c>
      <c r="F20" s="76">
        <v>62489</v>
      </c>
      <c r="G20" s="76">
        <v>53173</v>
      </c>
      <c r="H20" s="76">
        <v>48167</v>
      </c>
      <c r="I20" s="76">
        <v>37752</v>
      </c>
      <c r="J20" s="76">
        <v>3394</v>
      </c>
      <c r="K20" s="76" t="s">
        <v>1494</v>
      </c>
    </row>
    <row r="21" spans="1:11" ht="12" customHeight="1">
      <c r="A21" s="11">
        <v>2009</v>
      </c>
      <c r="B21" s="76">
        <v>249307</v>
      </c>
      <c r="C21" s="76">
        <v>3</v>
      </c>
      <c r="D21" s="76">
        <v>647</v>
      </c>
      <c r="E21" s="76">
        <v>35665</v>
      </c>
      <c r="F21" s="76">
        <v>60205</v>
      </c>
      <c r="G21" s="76">
        <v>64692</v>
      </c>
      <c r="H21" s="76">
        <v>44000</v>
      </c>
      <c r="I21" s="76">
        <v>40708</v>
      </c>
      <c r="J21" s="76">
        <v>3386</v>
      </c>
      <c r="K21" s="76" t="s">
        <v>1494</v>
      </c>
    </row>
    <row r="22" spans="1:11" ht="12" customHeight="1">
      <c r="A22" s="11">
        <v>2010</v>
      </c>
      <c r="B22" s="76">
        <v>267788</v>
      </c>
      <c r="C22" s="76">
        <v>1</v>
      </c>
      <c r="D22" s="76">
        <v>766</v>
      </c>
      <c r="E22" s="76">
        <v>36369</v>
      </c>
      <c r="F22" s="76">
        <v>62215</v>
      </c>
      <c r="G22" s="76">
        <v>74447</v>
      </c>
      <c r="H22" s="76">
        <v>43818</v>
      </c>
      <c r="I22" s="76">
        <v>46518</v>
      </c>
      <c r="J22" s="76">
        <v>3654</v>
      </c>
      <c r="K22" s="76" t="s">
        <v>1494</v>
      </c>
    </row>
    <row r="23" spans="1:11" ht="12" customHeight="1">
      <c r="A23" s="22" t="s">
        <v>996</v>
      </c>
      <c r="B23" s="10"/>
      <c r="C23" s="10"/>
      <c r="D23" s="10"/>
      <c r="E23" s="10"/>
      <c r="F23" s="10"/>
      <c r="G23" s="10"/>
    </row>
    <row r="24" spans="1:11" s="23" customFormat="1" ht="12" customHeight="1">
      <c r="A24" s="23" t="s">
        <v>371</v>
      </c>
      <c r="B24" s="10"/>
      <c r="C24" s="10"/>
      <c r="D24" s="10"/>
      <c r="E24" s="10"/>
      <c r="F24" s="10"/>
      <c r="G24" s="10"/>
    </row>
    <row r="25" spans="1:11" s="23" customFormat="1" ht="12" customHeight="1">
      <c r="A25" s="23" t="s">
        <v>372</v>
      </c>
      <c r="B25" s="10"/>
      <c r="C25" s="10"/>
      <c r="D25" s="10"/>
      <c r="E25" s="10"/>
      <c r="F25" s="10"/>
      <c r="G25" s="10"/>
    </row>
    <row r="26" spans="1:11" s="56" customFormat="1" ht="12" customHeight="1">
      <c r="A26" s="23" t="s">
        <v>1219</v>
      </c>
      <c r="B26" s="65"/>
      <c r="C26" s="65"/>
      <c r="D26" s="65"/>
      <c r="E26" s="65"/>
      <c r="F26" s="65"/>
      <c r="G26" s="65"/>
      <c r="H26" s="65"/>
      <c r="I26" s="65"/>
      <c r="J26" s="65"/>
    </row>
    <row r="27" spans="1:11" s="23" customFormat="1" ht="12" customHeight="1">
      <c r="B27" s="10"/>
      <c r="C27" s="10"/>
      <c r="D27" s="10"/>
      <c r="E27" s="10"/>
      <c r="F27" s="10"/>
      <c r="G27" s="10"/>
    </row>
    <row r="28" spans="1:11" ht="12" customHeight="1"/>
    <row r="29" spans="1:11" ht="12" customHeight="1">
      <c r="A29" s="42" t="s">
        <v>1184</v>
      </c>
      <c r="B29" s="31"/>
      <c r="C29" s="31"/>
      <c r="D29" s="31"/>
      <c r="E29" s="31"/>
      <c r="F29" s="31"/>
      <c r="G29" s="31"/>
      <c r="H29" s="31"/>
      <c r="I29" s="31"/>
      <c r="J29" s="31"/>
      <c r="K29" s="83"/>
    </row>
    <row r="30" spans="1:11" ht="12" customHeight="1"/>
    <row r="31" spans="1:11" ht="12" customHeight="1">
      <c r="A31" s="364" t="s">
        <v>1477</v>
      </c>
      <c r="B31" s="359" t="s">
        <v>994</v>
      </c>
      <c r="C31" s="359"/>
      <c r="D31" s="359"/>
      <c r="E31" s="359"/>
      <c r="F31" s="359"/>
      <c r="G31" s="359"/>
      <c r="H31" s="359"/>
      <c r="I31" s="359"/>
      <c r="J31" s="359"/>
      <c r="K31" s="360"/>
    </row>
    <row r="32" spans="1:11" ht="12" customHeight="1">
      <c r="A32" s="364"/>
      <c r="B32" s="359" t="s">
        <v>1478</v>
      </c>
      <c r="C32" s="359" t="s">
        <v>1479</v>
      </c>
      <c r="D32" s="359"/>
      <c r="E32" s="359"/>
      <c r="F32" s="359"/>
      <c r="G32" s="359"/>
      <c r="H32" s="359"/>
      <c r="I32" s="359"/>
      <c r="J32" s="359"/>
      <c r="K32" s="360"/>
    </row>
    <row r="33" spans="1:11" ht="24" customHeight="1">
      <c r="A33" s="364"/>
      <c r="B33" s="359"/>
      <c r="C33" s="359" t="s">
        <v>1223</v>
      </c>
      <c r="D33" s="359" t="s">
        <v>871</v>
      </c>
      <c r="E33" s="359" t="s">
        <v>1222</v>
      </c>
      <c r="F33" s="359"/>
      <c r="G33" s="359" t="s">
        <v>1031</v>
      </c>
      <c r="H33" s="359" t="s">
        <v>995</v>
      </c>
      <c r="I33" s="359" t="s">
        <v>1466</v>
      </c>
      <c r="J33" s="359" t="s">
        <v>395</v>
      </c>
      <c r="K33" s="360" t="s">
        <v>396</v>
      </c>
    </row>
    <row r="34" spans="1:11" ht="24" customHeight="1">
      <c r="A34" s="364"/>
      <c r="B34" s="359"/>
      <c r="C34" s="359"/>
      <c r="D34" s="359"/>
      <c r="E34" s="47" t="s">
        <v>1083</v>
      </c>
      <c r="F34" s="47" t="s">
        <v>394</v>
      </c>
      <c r="G34" s="359"/>
      <c r="H34" s="359"/>
      <c r="I34" s="359"/>
      <c r="J34" s="359"/>
      <c r="K34" s="360"/>
    </row>
    <row r="35" spans="1:11" ht="12" customHeight="1">
      <c r="A35" s="364"/>
      <c r="B35" s="359" t="s">
        <v>1032</v>
      </c>
      <c r="C35" s="359"/>
      <c r="D35" s="359"/>
      <c r="E35" s="359"/>
      <c r="F35" s="359"/>
      <c r="G35" s="359"/>
      <c r="H35" s="359"/>
      <c r="I35" s="359"/>
      <c r="J35" s="359"/>
      <c r="K35" s="360"/>
    </row>
    <row r="36" spans="1:11" ht="12" customHeight="1">
      <c r="A36" s="60"/>
      <c r="B36" s="7"/>
      <c r="C36" s="7"/>
      <c r="D36" s="7"/>
      <c r="E36" s="7"/>
      <c r="F36" s="7"/>
      <c r="G36" s="7"/>
      <c r="H36" s="7"/>
      <c r="I36" s="7"/>
      <c r="J36" s="7"/>
      <c r="K36" s="7"/>
    </row>
    <row r="37" spans="1:11" s="94" customFormat="1" ht="12" customHeight="1">
      <c r="A37" s="11">
        <v>1991</v>
      </c>
      <c r="B37" s="77">
        <v>36758</v>
      </c>
      <c r="C37" s="77">
        <f>1938+132</f>
        <v>2070</v>
      </c>
      <c r="D37" s="77">
        <f>1231+1611</f>
        <v>2842</v>
      </c>
      <c r="E37" s="77">
        <f>9653+1025</f>
        <v>10678</v>
      </c>
      <c r="F37" s="77" t="s">
        <v>1494</v>
      </c>
      <c r="G37" s="77">
        <f>1382+1217</f>
        <v>2599</v>
      </c>
      <c r="H37" s="77">
        <v>8012</v>
      </c>
      <c r="I37" s="77">
        <v>10557</v>
      </c>
      <c r="J37" s="77" t="s">
        <v>1494</v>
      </c>
      <c r="K37" s="77" t="s">
        <v>1494</v>
      </c>
    </row>
    <row r="38" spans="1:11" s="94" customFormat="1" ht="12" customHeight="1">
      <c r="A38" s="11">
        <v>1999</v>
      </c>
      <c r="B38" s="77">
        <v>18832</v>
      </c>
      <c r="C38" s="77">
        <v>21</v>
      </c>
      <c r="D38" s="77">
        <v>2</v>
      </c>
      <c r="E38" s="77">
        <v>3768</v>
      </c>
      <c r="F38" s="77">
        <v>610</v>
      </c>
      <c r="G38" s="77">
        <v>3461</v>
      </c>
      <c r="H38" s="77">
        <v>8025</v>
      </c>
      <c r="I38" s="77">
        <v>2945</v>
      </c>
      <c r="J38" s="77" t="s">
        <v>1494</v>
      </c>
      <c r="K38" s="77" t="s">
        <v>1494</v>
      </c>
    </row>
    <row r="39" spans="1:11" s="94" customFormat="1" ht="12" customHeight="1">
      <c r="A39" s="11">
        <v>2000</v>
      </c>
      <c r="B39" s="77">
        <v>21867</v>
      </c>
      <c r="C39" s="77" t="s">
        <v>1494</v>
      </c>
      <c r="D39" s="77">
        <v>2</v>
      </c>
      <c r="E39" s="77">
        <v>3327</v>
      </c>
      <c r="F39" s="77">
        <v>505</v>
      </c>
      <c r="G39" s="77">
        <v>3534</v>
      </c>
      <c r="H39" s="77">
        <v>8967</v>
      </c>
      <c r="I39" s="77">
        <v>5531</v>
      </c>
      <c r="J39" s="77" t="s">
        <v>1494</v>
      </c>
      <c r="K39" s="77" t="s">
        <v>1494</v>
      </c>
    </row>
    <row r="40" spans="1:11" s="94" customFormat="1" ht="12" customHeight="1">
      <c r="A40" s="11">
        <v>2001</v>
      </c>
      <c r="B40" s="77">
        <v>19304</v>
      </c>
      <c r="C40" s="77" t="s">
        <v>1494</v>
      </c>
      <c r="D40" s="77">
        <v>2</v>
      </c>
      <c r="E40" s="77">
        <v>2778</v>
      </c>
      <c r="F40" s="77">
        <v>586</v>
      </c>
      <c r="G40" s="77">
        <v>4329</v>
      </c>
      <c r="H40" s="77">
        <v>8645</v>
      </c>
      <c r="I40" s="77">
        <v>2965</v>
      </c>
      <c r="J40" s="77" t="s">
        <v>1494</v>
      </c>
      <c r="K40" s="77" t="s">
        <v>1494</v>
      </c>
    </row>
    <row r="41" spans="1:11" s="94" customFormat="1" ht="12" customHeight="1">
      <c r="A41" s="11">
        <v>2002</v>
      </c>
      <c r="B41" s="77">
        <v>18785</v>
      </c>
      <c r="C41" s="77" t="s">
        <v>1494</v>
      </c>
      <c r="D41" s="77">
        <v>13</v>
      </c>
      <c r="E41" s="77">
        <v>2560</v>
      </c>
      <c r="F41" s="77">
        <v>233</v>
      </c>
      <c r="G41" s="77">
        <v>4857</v>
      </c>
      <c r="H41" s="77">
        <v>8187</v>
      </c>
      <c r="I41" s="77">
        <v>2934</v>
      </c>
      <c r="J41" s="77" t="s">
        <v>1494</v>
      </c>
      <c r="K41" s="77" t="s">
        <v>1494</v>
      </c>
    </row>
    <row r="42" spans="1:11" s="94" customFormat="1" ht="12" customHeight="1">
      <c r="A42" s="11">
        <v>2003</v>
      </c>
      <c r="B42" s="77">
        <v>16781</v>
      </c>
      <c r="C42" s="77" t="s">
        <v>1494</v>
      </c>
      <c r="D42" s="77" t="s">
        <v>1494</v>
      </c>
      <c r="E42" s="77">
        <v>2361</v>
      </c>
      <c r="F42" s="77">
        <v>41</v>
      </c>
      <c r="G42" s="77">
        <v>3879</v>
      </c>
      <c r="H42" s="77">
        <v>8780</v>
      </c>
      <c r="I42" s="77">
        <v>1721</v>
      </c>
      <c r="J42" s="77" t="s">
        <v>1494</v>
      </c>
      <c r="K42" s="77" t="s">
        <v>1494</v>
      </c>
    </row>
    <row r="43" spans="1:11" s="94" customFormat="1" ht="12" customHeight="1">
      <c r="A43" s="11">
        <v>2004</v>
      </c>
      <c r="B43" s="77">
        <v>15127</v>
      </c>
      <c r="C43" s="77" t="s">
        <v>1494</v>
      </c>
      <c r="D43" s="77">
        <v>30</v>
      </c>
      <c r="E43" s="77">
        <v>2334</v>
      </c>
      <c r="F43" s="77">
        <v>20</v>
      </c>
      <c r="G43" s="77">
        <v>3680</v>
      </c>
      <c r="H43" s="77">
        <v>7513</v>
      </c>
      <c r="I43" s="77">
        <v>1551</v>
      </c>
      <c r="J43" s="77" t="s">
        <v>1494</v>
      </c>
      <c r="K43" s="77" t="s">
        <v>1494</v>
      </c>
    </row>
    <row r="44" spans="1:11" s="94" customFormat="1" ht="12" customHeight="1">
      <c r="A44" s="11">
        <v>2005</v>
      </c>
      <c r="B44" s="77">
        <v>14139</v>
      </c>
      <c r="C44" s="77">
        <v>18</v>
      </c>
      <c r="D44" s="77">
        <v>14</v>
      </c>
      <c r="E44" s="77">
        <v>1928</v>
      </c>
      <c r="F44" s="77">
        <v>38</v>
      </c>
      <c r="G44" s="77">
        <v>3257</v>
      </c>
      <c r="H44" s="77">
        <v>7288</v>
      </c>
      <c r="I44" s="77">
        <v>1433</v>
      </c>
      <c r="J44" s="77">
        <v>163</v>
      </c>
      <c r="K44" s="77" t="s">
        <v>1494</v>
      </c>
    </row>
    <row r="45" spans="1:11" s="94" customFormat="1" ht="12" customHeight="1">
      <c r="A45" s="11">
        <v>2006</v>
      </c>
      <c r="B45" s="77">
        <v>19323</v>
      </c>
      <c r="C45" s="77" t="s">
        <v>1494</v>
      </c>
      <c r="D45" s="77">
        <v>32</v>
      </c>
      <c r="E45" s="77">
        <v>4714</v>
      </c>
      <c r="F45" s="77">
        <v>38</v>
      </c>
      <c r="G45" s="77">
        <v>5440</v>
      </c>
      <c r="H45" s="77">
        <v>7610</v>
      </c>
      <c r="I45" s="77">
        <v>1490</v>
      </c>
      <c r="J45" s="77" t="s">
        <v>1494</v>
      </c>
      <c r="K45" s="77" t="s">
        <v>1494</v>
      </c>
    </row>
    <row r="46" spans="1:11" s="94" customFormat="1" ht="12" customHeight="1">
      <c r="A46" s="11">
        <v>2007</v>
      </c>
      <c r="B46" s="77">
        <v>19040</v>
      </c>
      <c r="C46" s="77" t="s">
        <v>1494</v>
      </c>
      <c r="D46" s="77">
        <v>59</v>
      </c>
      <c r="E46" s="77">
        <v>3905</v>
      </c>
      <c r="F46" s="77">
        <v>62</v>
      </c>
      <c r="G46" s="77">
        <v>5699</v>
      </c>
      <c r="H46" s="77">
        <v>7553</v>
      </c>
      <c r="I46" s="77">
        <v>1755</v>
      </c>
      <c r="J46" s="77">
        <v>7</v>
      </c>
      <c r="K46" s="77" t="s">
        <v>1494</v>
      </c>
    </row>
    <row r="47" spans="1:11" s="94" customFormat="1" ht="12" customHeight="1">
      <c r="A47" s="11">
        <v>2008</v>
      </c>
      <c r="B47" s="77">
        <v>19613</v>
      </c>
      <c r="C47" s="77" t="s">
        <v>1494</v>
      </c>
      <c r="D47" s="77">
        <v>72</v>
      </c>
      <c r="E47" s="77">
        <v>4915</v>
      </c>
      <c r="F47" s="77">
        <v>8</v>
      </c>
      <c r="G47" s="77">
        <v>5320</v>
      </c>
      <c r="H47" s="77">
        <v>8335</v>
      </c>
      <c r="I47" s="77">
        <v>957</v>
      </c>
      <c r="J47" s="77">
        <v>6</v>
      </c>
      <c r="K47" s="77" t="s">
        <v>1494</v>
      </c>
    </row>
    <row r="48" spans="1:11" s="94" customFormat="1" ht="12" customHeight="1">
      <c r="A48" s="11">
        <v>2009</v>
      </c>
      <c r="B48" s="77">
        <v>15554</v>
      </c>
      <c r="C48" s="77" t="s">
        <v>1494</v>
      </c>
      <c r="D48" s="77">
        <v>85</v>
      </c>
      <c r="E48" s="77">
        <v>3925</v>
      </c>
      <c r="F48" s="77">
        <v>3</v>
      </c>
      <c r="G48" s="77">
        <v>4029</v>
      </c>
      <c r="H48" s="77">
        <v>6557</v>
      </c>
      <c r="I48" s="77">
        <v>913</v>
      </c>
      <c r="J48" s="77">
        <v>43</v>
      </c>
      <c r="K48" s="77" t="s">
        <v>1494</v>
      </c>
    </row>
    <row r="49" spans="1:11" s="94" customFormat="1" ht="12" customHeight="1">
      <c r="A49" s="11">
        <v>2010</v>
      </c>
      <c r="B49" s="77">
        <v>16974</v>
      </c>
      <c r="C49" s="77" t="s">
        <v>1494</v>
      </c>
      <c r="D49" s="77">
        <v>92</v>
      </c>
      <c r="E49" s="77">
        <v>3999</v>
      </c>
      <c r="F49" s="77">
        <v>14</v>
      </c>
      <c r="G49" s="77">
        <v>4497</v>
      </c>
      <c r="H49" s="77">
        <v>7136</v>
      </c>
      <c r="I49" s="77">
        <v>1165</v>
      </c>
      <c r="J49" s="77">
        <v>72</v>
      </c>
      <c r="K49" s="77" t="s">
        <v>1494</v>
      </c>
    </row>
    <row r="50" spans="1:11" ht="12" customHeight="1">
      <c r="A50" s="22" t="s">
        <v>996</v>
      </c>
      <c r="B50" s="10"/>
      <c r="C50" s="10"/>
      <c r="D50" s="10"/>
      <c r="E50" s="10"/>
      <c r="F50" s="10"/>
      <c r="G50" s="10"/>
    </row>
    <row r="51" spans="1:11" ht="20.100000000000001" customHeight="1">
      <c r="A51" s="433" t="s">
        <v>391</v>
      </c>
      <c r="B51" s="382"/>
      <c r="C51" s="382"/>
      <c r="D51" s="382"/>
      <c r="E51" s="382"/>
      <c r="F51" s="382"/>
      <c r="G51" s="382"/>
      <c r="H51" s="382"/>
      <c r="I51" s="382"/>
      <c r="J51" s="382"/>
      <c r="K51" s="382"/>
    </row>
    <row r="52" spans="1:11" ht="12" customHeight="1">
      <c r="A52" s="23" t="s">
        <v>392</v>
      </c>
      <c r="B52" s="10"/>
      <c r="C52" s="10"/>
      <c r="D52" s="10"/>
      <c r="E52" s="10"/>
      <c r="F52" s="10"/>
      <c r="G52" s="10"/>
      <c r="H52" s="23"/>
      <c r="I52" s="23"/>
      <c r="J52" s="23"/>
      <c r="K52" s="23"/>
    </row>
    <row r="53" spans="1:11" ht="12" customHeight="1">
      <c r="A53" s="23" t="s">
        <v>393</v>
      </c>
      <c r="B53" s="10"/>
      <c r="C53" s="10"/>
      <c r="D53" s="10"/>
      <c r="E53" s="10"/>
      <c r="F53" s="10"/>
      <c r="G53" s="10"/>
      <c r="H53" s="23"/>
      <c r="I53" s="23"/>
      <c r="J53" s="23"/>
      <c r="K53" s="23"/>
    </row>
    <row r="54" spans="1:11" s="56" customFormat="1" ht="12" customHeight="1">
      <c r="A54" s="23" t="s">
        <v>1219</v>
      </c>
      <c r="B54" s="65"/>
      <c r="C54" s="65"/>
      <c r="D54" s="65"/>
      <c r="E54" s="65"/>
      <c r="F54" s="65"/>
      <c r="G54" s="65"/>
      <c r="H54" s="65"/>
      <c r="I54" s="65"/>
      <c r="J54" s="65"/>
    </row>
    <row r="55" spans="1:11" ht="12" customHeight="1"/>
  </sheetData>
  <mergeCells count="27">
    <mergeCell ref="B4:K4"/>
    <mergeCell ref="A4:A8"/>
    <mergeCell ref="B5:B7"/>
    <mergeCell ref="E6:F6"/>
    <mergeCell ref="C6:C7"/>
    <mergeCell ref="D6:D7"/>
    <mergeCell ref="B8:K8"/>
    <mergeCell ref="G6:G7"/>
    <mergeCell ref="C5:K5"/>
    <mergeCell ref="H6:H7"/>
    <mergeCell ref="I6:I7"/>
    <mergeCell ref="D33:D34"/>
    <mergeCell ref="E33:F33"/>
    <mergeCell ref="G33:G34"/>
    <mergeCell ref="H33:H34"/>
    <mergeCell ref="C32:K32"/>
    <mergeCell ref="C33:C34"/>
    <mergeCell ref="J6:J7"/>
    <mergeCell ref="K6:K7"/>
    <mergeCell ref="A31:A35"/>
    <mergeCell ref="B31:K31"/>
    <mergeCell ref="B32:B34"/>
    <mergeCell ref="A51:K51"/>
    <mergeCell ref="I33:I34"/>
    <mergeCell ref="J33:J34"/>
    <mergeCell ref="K33:K34"/>
    <mergeCell ref="B35:K35"/>
  </mergeCells>
  <phoneticPr fontId="5" type="noConversion"/>
  <hyperlinks>
    <hyperlink ref="A2:H2" location="Inhaltsverzeichnis!E78" display="2.2.4 Endenergieverbrauch insgesamt 1991, 1999 – 2009 nach Energieträgern"/>
    <hyperlink ref="A29:J29" location="Inhaltsverzeichnis!E81"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Normal="100"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9" ht="12" customHeight="1">
      <c r="A1" s="49" t="s">
        <v>808</v>
      </c>
      <c r="B1" s="49"/>
      <c r="C1" s="12"/>
      <c r="D1" s="12"/>
      <c r="E1" s="12"/>
      <c r="F1" s="12"/>
      <c r="G1" s="12"/>
    </row>
    <row r="2" spans="1:9" ht="12" customHeight="1">
      <c r="A2" s="42" t="s">
        <v>1185</v>
      </c>
      <c r="B2" s="31"/>
      <c r="C2" s="31"/>
      <c r="D2" s="31"/>
      <c r="E2" s="31"/>
      <c r="F2" s="31"/>
      <c r="G2" s="31"/>
      <c r="H2" s="31"/>
      <c r="I2"/>
    </row>
    <row r="3" spans="1:9" ht="12" customHeight="1"/>
    <row r="4" spans="1:9" ht="12" customHeight="1">
      <c r="A4" s="364" t="s">
        <v>1477</v>
      </c>
      <c r="B4" s="359" t="s">
        <v>994</v>
      </c>
      <c r="C4" s="359"/>
      <c r="D4" s="359"/>
      <c r="E4" s="359"/>
      <c r="F4" s="359"/>
      <c r="G4" s="359"/>
      <c r="H4" s="359"/>
      <c r="I4" s="360"/>
    </row>
    <row r="5" spans="1:9" ht="12" customHeight="1">
      <c r="A5" s="364"/>
      <c r="B5" s="359" t="s">
        <v>1478</v>
      </c>
      <c r="C5" s="359" t="s">
        <v>1479</v>
      </c>
      <c r="D5" s="359"/>
      <c r="E5" s="359"/>
      <c r="F5" s="359"/>
      <c r="G5" s="359"/>
      <c r="H5" s="359"/>
      <c r="I5" s="360"/>
    </row>
    <row r="6" spans="1:9" ht="36" customHeight="1">
      <c r="A6" s="364"/>
      <c r="B6" s="359"/>
      <c r="C6" s="47" t="s">
        <v>890</v>
      </c>
      <c r="D6" s="47" t="s">
        <v>891</v>
      </c>
      <c r="E6" s="47" t="s">
        <v>93</v>
      </c>
      <c r="F6" s="47" t="s">
        <v>1031</v>
      </c>
      <c r="G6" s="47" t="s">
        <v>995</v>
      </c>
      <c r="H6" s="47" t="s">
        <v>400</v>
      </c>
      <c r="I6" s="45" t="s">
        <v>401</v>
      </c>
    </row>
    <row r="7" spans="1:9" ht="12" customHeight="1">
      <c r="A7" s="364"/>
      <c r="B7" s="359" t="s">
        <v>1032</v>
      </c>
      <c r="C7" s="359"/>
      <c r="D7" s="359"/>
      <c r="E7" s="359"/>
      <c r="F7" s="359"/>
      <c r="G7" s="359"/>
      <c r="H7" s="359"/>
      <c r="I7" s="360"/>
    </row>
    <row r="8" spans="1:9" ht="12" customHeight="1">
      <c r="A8" s="7"/>
      <c r="B8" s="7"/>
      <c r="C8" s="7"/>
      <c r="D8" s="7"/>
      <c r="E8" s="7"/>
      <c r="F8" s="7"/>
      <c r="G8" s="7"/>
      <c r="H8" s="7"/>
      <c r="I8" s="7"/>
    </row>
    <row r="9" spans="1:9" ht="12" customHeight="1">
      <c r="A9" s="11">
        <v>1991</v>
      </c>
      <c r="B9" s="77">
        <v>72301</v>
      </c>
      <c r="C9" s="77">
        <v>43717</v>
      </c>
      <c r="D9" s="77">
        <v>21198</v>
      </c>
      <c r="E9" s="77">
        <v>5276</v>
      </c>
      <c r="F9" s="77" t="s">
        <v>1494</v>
      </c>
      <c r="G9" s="77">
        <v>2034</v>
      </c>
      <c r="H9" s="77" t="s">
        <v>1494</v>
      </c>
      <c r="I9" s="77">
        <v>76</v>
      </c>
    </row>
    <row r="10" spans="1:9" ht="12" customHeight="1">
      <c r="A10" s="11">
        <v>1999</v>
      </c>
      <c r="B10" s="77">
        <v>71642</v>
      </c>
      <c r="C10" s="77">
        <v>35488</v>
      </c>
      <c r="D10" s="77">
        <v>23413</v>
      </c>
      <c r="E10" s="77">
        <v>9503</v>
      </c>
      <c r="F10" s="77" t="s">
        <v>1494</v>
      </c>
      <c r="G10" s="77">
        <v>3235</v>
      </c>
      <c r="H10" s="77" t="s">
        <v>1494</v>
      </c>
      <c r="I10" s="77">
        <v>3</v>
      </c>
    </row>
    <row r="11" spans="1:9" ht="12" customHeight="1">
      <c r="A11" s="11">
        <v>2000</v>
      </c>
      <c r="B11" s="77">
        <v>71283</v>
      </c>
      <c r="C11" s="77">
        <v>33789</v>
      </c>
      <c r="D11" s="77">
        <v>23413</v>
      </c>
      <c r="E11" s="77">
        <v>10793</v>
      </c>
      <c r="F11" s="77" t="s">
        <v>1494</v>
      </c>
      <c r="G11" s="77">
        <v>3288</v>
      </c>
      <c r="H11" s="77" t="s">
        <v>1494</v>
      </c>
      <c r="I11" s="77" t="s">
        <v>1494</v>
      </c>
    </row>
    <row r="12" spans="1:9" ht="12" customHeight="1">
      <c r="A12" s="11">
        <v>2001</v>
      </c>
      <c r="B12" s="77">
        <v>71222</v>
      </c>
      <c r="C12" s="77">
        <v>33267</v>
      </c>
      <c r="D12" s="77">
        <v>23112</v>
      </c>
      <c r="E12" s="77">
        <v>11481</v>
      </c>
      <c r="F12" s="77" t="s">
        <v>1494</v>
      </c>
      <c r="G12" s="77">
        <v>3362</v>
      </c>
      <c r="H12" s="77" t="s">
        <v>1494</v>
      </c>
      <c r="I12" s="77" t="s">
        <v>1494</v>
      </c>
    </row>
    <row r="13" spans="1:9" ht="12" customHeight="1">
      <c r="A13" s="11">
        <v>2002</v>
      </c>
      <c r="B13" s="77">
        <v>69351</v>
      </c>
      <c r="C13" s="77">
        <v>31525</v>
      </c>
      <c r="D13" s="77">
        <v>23284</v>
      </c>
      <c r="E13" s="77">
        <v>11051</v>
      </c>
      <c r="F13" s="77" t="s">
        <v>1494</v>
      </c>
      <c r="G13" s="77">
        <v>3491</v>
      </c>
      <c r="H13" s="77" t="s">
        <v>1494</v>
      </c>
      <c r="I13" s="77" t="s">
        <v>1494</v>
      </c>
    </row>
    <row r="14" spans="1:9" ht="12" customHeight="1">
      <c r="A14" s="11">
        <v>2003</v>
      </c>
      <c r="B14" s="77">
        <v>69443</v>
      </c>
      <c r="C14" s="77">
        <v>30393</v>
      </c>
      <c r="D14" s="77">
        <v>22683</v>
      </c>
      <c r="E14" s="77">
        <v>11266</v>
      </c>
      <c r="F14" s="77" t="s">
        <v>1494</v>
      </c>
      <c r="G14" s="77">
        <v>5044</v>
      </c>
      <c r="H14" s="77">
        <v>57</v>
      </c>
      <c r="I14" s="77" t="s">
        <v>1494</v>
      </c>
    </row>
    <row r="15" spans="1:9" ht="12" customHeight="1">
      <c r="A15" s="11">
        <v>2004</v>
      </c>
      <c r="B15" s="77">
        <v>69484</v>
      </c>
      <c r="C15" s="77">
        <v>29435</v>
      </c>
      <c r="D15" s="77">
        <v>23671</v>
      </c>
      <c r="E15" s="77">
        <v>11008</v>
      </c>
      <c r="F15" s="77" t="s">
        <v>1494</v>
      </c>
      <c r="G15" s="77">
        <v>4482</v>
      </c>
      <c r="H15" s="77">
        <v>842</v>
      </c>
      <c r="I15" s="77">
        <v>46</v>
      </c>
    </row>
    <row r="16" spans="1:9" ht="12" customHeight="1">
      <c r="A16" s="11">
        <v>2005</v>
      </c>
      <c r="B16" s="77">
        <v>66342</v>
      </c>
      <c r="C16" s="77">
        <v>27084</v>
      </c>
      <c r="D16" s="77">
        <v>22769</v>
      </c>
      <c r="E16" s="77">
        <v>11954</v>
      </c>
      <c r="F16" s="77">
        <v>168</v>
      </c>
      <c r="G16" s="77">
        <v>2751</v>
      </c>
      <c r="H16" s="77">
        <v>1616</v>
      </c>
      <c r="I16" s="77" t="s">
        <v>1494</v>
      </c>
    </row>
    <row r="17" spans="1:10" ht="12" customHeight="1">
      <c r="A17" s="11">
        <v>2006</v>
      </c>
      <c r="B17" s="77">
        <v>68011</v>
      </c>
      <c r="C17" s="77">
        <v>25294</v>
      </c>
      <c r="D17" s="77">
        <v>22765</v>
      </c>
      <c r="E17" s="77">
        <v>12903</v>
      </c>
      <c r="F17" s="77">
        <v>205</v>
      </c>
      <c r="G17" s="77">
        <v>3760</v>
      </c>
      <c r="H17" s="77">
        <v>3045</v>
      </c>
      <c r="I17" s="77">
        <v>39</v>
      </c>
    </row>
    <row r="18" spans="1:10" ht="12" customHeight="1">
      <c r="A18" s="11">
        <v>2007</v>
      </c>
      <c r="B18" s="77">
        <v>67004</v>
      </c>
      <c r="C18" s="77">
        <v>24175</v>
      </c>
      <c r="D18" s="77">
        <v>22601</v>
      </c>
      <c r="E18" s="77">
        <v>13140</v>
      </c>
      <c r="F18" s="77">
        <v>223</v>
      </c>
      <c r="G18" s="77">
        <v>3498</v>
      </c>
      <c r="H18" s="77">
        <v>3301</v>
      </c>
      <c r="I18" s="77">
        <v>66</v>
      </c>
    </row>
    <row r="19" spans="1:10" ht="12" customHeight="1">
      <c r="A19" s="11">
        <v>2008</v>
      </c>
      <c r="B19" s="77">
        <v>66242</v>
      </c>
      <c r="C19" s="77">
        <v>23034</v>
      </c>
      <c r="D19" s="77">
        <v>23168</v>
      </c>
      <c r="E19" s="77">
        <v>13489</v>
      </c>
      <c r="F19" s="77">
        <v>227</v>
      </c>
      <c r="G19" s="77">
        <v>3396</v>
      </c>
      <c r="H19" s="77">
        <v>2717</v>
      </c>
      <c r="I19" s="77">
        <v>211</v>
      </c>
    </row>
    <row r="20" spans="1:10" ht="12" customHeight="1">
      <c r="A20" s="11">
        <v>2009</v>
      </c>
      <c r="B20" s="77">
        <v>63652</v>
      </c>
      <c r="C20" s="77">
        <v>22281</v>
      </c>
      <c r="D20" s="77">
        <v>23576</v>
      </c>
      <c r="E20" s="77">
        <v>11302</v>
      </c>
      <c r="F20" s="77">
        <v>252</v>
      </c>
      <c r="G20" s="77">
        <v>3287</v>
      </c>
      <c r="H20" s="77">
        <v>2516</v>
      </c>
      <c r="I20" s="77">
        <v>437</v>
      </c>
    </row>
    <row r="21" spans="1:10" ht="12" customHeight="1">
      <c r="A21" s="11">
        <v>2010</v>
      </c>
      <c r="B21" s="77">
        <v>65775</v>
      </c>
      <c r="C21" s="77">
        <v>21240</v>
      </c>
      <c r="D21" s="77">
        <v>24689</v>
      </c>
      <c r="E21" s="77">
        <v>12841</v>
      </c>
      <c r="F21" s="77">
        <v>257</v>
      </c>
      <c r="G21" s="77">
        <v>3152</v>
      </c>
      <c r="H21" s="77">
        <v>2690</v>
      </c>
      <c r="I21" s="77">
        <v>905</v>
      </c>
    </row>
    <row r="22" spans="1:10" ht="12" customHeight="1">
      <c r="A22" s="22" t="s">
        <v>996</v>
      </c>
      <c r="B22" s="10"/>
      <c r="C22" s="10"/>
      <c r="D22" s="10"/>
      <c r="E22" s="10"/>
      <c r="F22" s="10"/>
      <c r="G22" s="10"/>
    </row>
    <row r="23" spans="1:10" s="23" customFormat="1" ht="12" customHeight="1">
      <c r="A23" s="23" t="s">
        <v>695</v>
      </c>
      <c r="B23" s="10"/>
      <c r="C23" s="10"/>
      <c r="D23" s="10"/>
      <c r="E23" s="10"/>
      <c r="F23" s="10"/>
      <c r="G23" s="10"/>
    </row>
    <row r="24" spans="1:10" s="23" customFormat="1" ht="12" customHeight="1">
      <c r="A24" s="23" t="s">
        <v>399</v>
      </c>
      <c r="B24" s="10"/>
      <c r="C24" s="10"/>
      <c r="D24" s="10"/>
      <c r="E24" s="10"/>
      <c r="F24" s="10"/>
      <c r="G24" s="10"/>
    </row>
    <row r="25" spans="1:10" s="23" customFormat="1" ht="12" customHeight="1">
      <c r="A25" s="23" t="s">
        <v>397</v>
      </c>
      <c r="B25" s="10"/>
      <c r="C25" s="10"/>
      <c r="D25" s="10"/>
      <c r="E25" s="10"/>
      <c r="F25" s="10"/>
      <c r="G25" s="10"/>
    </row>
    <row r="26" spans="1:10" s="23" customFormat="1" ht="12" customHeight="1">
      <c r="A26" s="23" t="s">
        <v>398</v>
      </c>
      <c r="B26" s="10"/>
      <c r="C26" s="10"/>
      <c r="D26" s="10"/>
      <c r="E26" s="10"/>
      <c r="F26" s="10"/>
      <c r="G26" s="10"/>
    </row>
    <row r="27" spans="1:10" s="56" customFormat="1" ht="12" customHeight="1">
      <c r="A27" s="23" t="s">
        <v>1219</v>
      </c>
      <c r="B27" s="65"/>
      <c r="C27" s="65"/>
      <c r="D27" s="65"/>
      <c r="E27" s="65"/>
      <c r="F27" s="65"/>
      <c r="G27" s="65"/>
      <c r="H27" s="65"/>
      <c r="I27" s="65"/>
      <c r="J27" s="65"/>
    </row>
    <row r="28" spans="1:10" s="23" customFormat="1" ht="12" customHeight="1">
      <c r="B28" s="10"/>
      <c r="C28" s="10"/>
      <c r="D28" s="10"/>
      <c r="E28" s="10"/>
      <c r="F28" s="10"/>
      <c r="G28" s="10"/>
    </row>
    <row r="29" spans="1:10" ht="12" customHeight="1"/>
    <row r="30" spans="1:10" ht="24" customHeight="1">
      <c r="A30" s="380" t="s">
        <v>1186</v>
      </c>
      <c r="B30" s="381"/>
      <c r="C30" s="381"/>
      <c r="D30" s="381"/>
      <c r="E30" s="381"/>
      <c r="F30" s="381"/>
      <c r="G30" s="381"/>
      <c r="H30" s="381"/>
      <c r="I30" s="381"/>
      <c r="J30" s="2"/>
    </row>
    <row r="31" spans="1:10" ht="12" customHeight="1"/>
    <row r="32" spans="1:10" ht="12" customHeight="1">
      <c r="A32" s="364" t="s">
        <v>1477</v>
      </c>
      <c r="B32" s="359" t="s">
        <v>994</v>
      </c>
      <c r="C32" s="359"/>
      <c r="D32" s="359"/>
      <c r="E32" s="359"/>
      <c r="F32" s="359"/>
      <c r="G32" s="359"/>
      <c r="H32" s="359"/>
      <c r="I32" s="360"/>
    </row>
    <row r="33" spans="1:9" ht="12" customHeight="1">
      <c r="A33" s="364"/>
      <c r="B33" s="359" t="s">
        <v>1478</v>
      </c>
      <c r="C33" s="359" t="s">
        <v>1479</v>
      </c>
      <c r="D33" s="359"/>
      <c r="E33" s="359"/>
      <c r="F33" s="359"/>
      <c r="G33" s="359"/>
      <c r="H33" s="359"/>
      <c r="I33" s="360"/>
    </row>
    <row r="34" spans="1:9" ht="36" customHeight="1">
      <c r="A34" s="364"/>
      <c r="B34" s="359"/>
      <c r="C34" s="47" t="s">
        <v>1223</v>
      </c>
      <c r="D34" s="47" t="s">
        <v>871</v>
      </c>
      <c r="E34" s="47" t="s">
        <v>402</v>
      </c>
      <c r="F34" s="47" t="s">
        <v>1031</v>
      </c>
      <c r="G34" s="47" t="s">
        <v>995</v>
      </c>
      <c r="H34" s="47" t="s">
        <v>89</v>
      </c>
      <c r="I34" s="45" t="s">
        <v>403</v>
      </c>
    </row>
    <row r="35" spans="1:9" ht="12" customHeight="1">
      <c r="A35" s="364"/>
      <c r="B35" s="359" t="s">
        <v>1032</v>
      </c>
      <c r="C35" s="359"/>
      <c r="D35" s="359"/>
      <c r="E35" s="359"/>
      <c r="F35" s="359"/>
      <c r="G35" s="359"/>
      <c r="H35" s="359"/>
      <c r="I35" s="360"/>
    </row>
    <row r="36" spans="1:9" ht="12" customHeight="1">
      <c r="A36" s="7"/>
      <c r="B36" s="7"/>
      <c r="C36" s="7"/>
      <c r="D36" s="7"/>
      <c r="E36" s="7"/>
      <c r="F36" s="7"/>
      <c r="G36" s="7"/>
      <c r="H36" s="7"/>
      <c r="I36" s="7"/>
    </row>
    <row r="37" spans="1:9" ht="12" customHeight="1">
      <c r="A37" s="11">
        <v>1991</v>
      </c>
      <c r="B37" s="77">
        <v>165678</v>
      </c>
      <c r="C37" s="77">
        <v>4169</v>
      </c>
      <c r="D37" s="77">
        <v>15961</v>
      </c>
      <c r="E37" s="77">
        <v>47391</v>
      </c>
      <c r="F37" s="77">
        <v>25973</v>
      </c>
      <c r="G37" s="77">
        <v>36063</v>
      </c>
      <c r="H37" s="77">
        <v>36044</v>
      </c>
      <c r="I37" s="77">
        <v>77</v>
      </c>
    </row>
    <row r="38" spans="1:9" ht="12" customHeight="1">
      <c r="A38" s="11">
        <v>1999</v>
      </c>
      <c r="B38" s="77">
        <v>175233</v>
      </c>
      <c r="C38" s="77">
        <v>285</v>
      </c>
      <c r="D38" s="77">
        <v>1350</v>
      </c>
      <c r="E38" s="77">
        <v>58929</v>
      </c>
      <c r="F38" s="77">
        <v>47075</v>
      </c>
      <c r="G38" s="77">
        <v>35554</v>
      </c>
      <c r="H38" s="77">
        <v>32009</v>
      </c>
      <c r="I38" s="77">
        <v>31</v>
      </c>
    </row>
    <row r="39" spans="1:9" ht="12" customHeight="1">
      <c r="A39" s="11">
        <v>2000</v>
      </c>
      <c r="B39" s="77">
        <v>177033</v>
      </c>
      <c r="C39" s="77">
        <v>205</v>
      </c>
      <c r="D39" s="77">
        <v>1021</v>
      </c>
      <c r="E39" s="77">
        <v>56477</v>
      </c>
      <c r="F39" s="77">
        <v>49551</v>
      </c>
      <c r="G39" s="77">
        <v>35322</v>
      </c>
      <c r="H39" s="77">
        <v>34432</v>
      </c>
      <c r="I39" s="77">
        <v>26</v>
      </c>
    </row>
    <row r="40" spans="1:9" ht="12" customHeight="1">
      <c r="A40" s="11">
        <v>2001</v>
      </c>
      <c r="B40" s="77">
        <v>186633</v>
      </c>
      <c r="C40" s="77">
        <v>235</v>
      </c>
      <c r="D40" s="77">
        <v>1003</v>
      </c>
      <c r="E40" s="77">
        <v>65488</v>
      </c>
      <c r="F40" s="77">
        <v>56584</v>
      </c>
      <c r="G40" s="77">
        <v>31082</v>
      </c>
      <c r="H40" s="77">
        <v>32219</v>
      </c>
      <c r="I40" s="77">
        <v>20</v>
      </c>
    </row>
    <row r="41" spans="1:9" ht="12" customHeight="1">
      <c r="A41" s="11">
        <v>2002</v>
      </c>
      <c r="B41" s="77">
        <v>177137</v>
      </c>
      <c r="C41" s="77">
        <v>69</v>
      </c>
      <c r="D41" s="77">
        <v>542</v>
      </c>
      <c r="E41" s="77">
        <v>57752</v>
      </c>
      <c r="F41" s="77">
        <v>56920</v>
      </c>
      <c r="G41" s="77">
        <v>29944</v>
      </c>
      <c r="H41" s="77">
        <v>31886</v>
      </c>
      <c r="I41" s="77">
        <v>25</v>
      </c>
    </row>
    <row r="42" spans="1:9" ht="12" customHeight="1">
      <c r="A42" s="11">
        <v>2003</v>
      </c>
      <c r="B42" s="77">
        <v>189635</v>
      </c>
      <c r="C42" s="77">
        <v>43</v>
      </c>
      <c r="D42" s="77">
        <v>627</v>
      </c>
      <c r="E42" s="77">
        <v>56253</v>
      </c>
      <c r="F42" s="77">
        <v>58826</v>
      </c>
      <c r="G42" s="77">
        <v>33235</v>
      </c>
      <c r="H42" s="77">
        <v>40568</v>
      </c>
      <c r="I42" s="77">
        <v>81</v>
      </c>
    </row>
    <row r="43" spans="1:9" ht="12" customHeight="1">
      <c r="A43" s="11">
        <v>2004</v>
      </c>
      <c r="B43" s="77">
        <v>185979</v>
      </c>
      <c r="C43" s="77">
        <v>38</v>
      </c>
      <c r="D43" s="77">
        <v>502</v>
      </c>
      <c r="E43" s="77">
        <v>48330</v>
      </c>
      <c r="F43" s="77">
        <v>61993</v>
      </c>
      <c r="G43" s="77">
        <v>34720</v>
      </c>
      <c r="H43" s="77">
        <v>40330</v>
      </c>
      <c r="I43" s="77">
        <v>68</v>
      </c>
    </row>
    <row r="44" spans="1:9" ht="12" customHeight="1">
      <c r="A44" s="11">
        <v>2005</v>
      </c>
      <c r="B44" s="77">
        <v>178640</v>
      </c>
      <c r="C44" s="77">
        <v>23</v>
      </c>
      <c r="D44" s="77">
        <v>426</v>
      </c>
      <c r="E44" s="77">
        <v>47778</v>
      </c>
      <c r="F44" s="77">
        <v>56439</v>
      </c>
      <c r="G44" s="77">
        <v>34314</v>
      </c>
      <c r="H44" s="77">
        <v>39479</v>
      </c>
      <c r="I44" s="77">
        <v>180</v>
      </c>
    </row>
    <row r="45" spans="1:9" ht="12" customHeight="1">
      <c r="A45" s="11">
        <v>2006</v>
      </c>
      <c r="B45" s="77">
        <v>176854</v>
      </c>
      <c r="C45" s="77">
        <v>23</v>
      </c>
      <c r="D45" s="77">
        <v>444</v>
      </c>
      <c r="E45" s="77">
        <v>50486</v>
      </c>
      <c r="F45" s="77">
        <v>50895</v>
      </c>
      <c r="G45" s="77">
        <v>36940</v>
      </c>
      <c r="H45" s="77">
        <v>37596</v>
      </c>
      <c r="I45" s="77">
        <v>469</v>
      </c>
    </row>
    <row r="46" spans="1:9" ht="12" customHeight="1">
      <c r="A46" s="11">
        <v>2007</v>
      </c>
      <c r="B46" s="77">
        <v>146419</v>
      </c>
      <c r="C46" s="77">
        <v>13</v>
      </c>
      <c r="D46" s="77">
        <v>270</v>
      </c>
      <c r="E46" s="77">
        <v>27413</v>
      </c>
      <c r="F46" s="77">
        <v>46367</v>
      </c>
      <c r="G46" s="77">
        <v>36529</v>
      </c>
      <c r="H46" s="77">
        <v>35310</v>
      </c>
      <c r="I46" s="77">
        <v>517</v>
      </c>
    </row>
    <row r="47" spans="1:9" ht="12" customHeight="1">
      <c r="A47" s="11">
        <v>2008</v>
      </c>
      <c r="B47" s="77">
        <v>162030</v>
      </c>
      <c r="C47" s="77">
        <v>7</v>
      </c>
      <c r="D47" s="77">
        <v>649</v>
      </c>
      <c r="E47" s="77">
        <v>39845</v>
      </c>
      <c r="F47" s="77">
        <v>47626</v>
      </c>
      <c r="G47" s="77">
        <v>36436</v>
      </c>
      <c r="H47" s="77">
        <v>36796</v>
      </c>
      <c r="I47" s="77">
        <v>672</v>
      </c>
    </row>
    <row r="48" spans="1:9" ht="12" customHeight="1">
      <c r="A48" s="11">
        <v>2009</v>
      </c>
      <c r="B48" s="77">
        <v>170100</v>
      </c>
      <c r="C48" s="77">
        <v>3</v>
      </c>
      <c r="D48" s="77">
        <v>563</v>
      </c>
      <c r="E48" s="77">
        <v>34345</v>
      </c>
      <c r="F48" s="77">
        <v>60411</v>
      </c>
      <c r="G48" s="77">
        <v>34157</v>
      </c>
      <c r="H48" s="77">
        <v>39796</v>
      </c>
      <c r="I48" s="77">
        <v>827</v>
      </c>
    </row>
    <row r="49" spans="1:10" ht="12" customHeight="1">
      <c r="A49" s="11">
        <v>2010</v>
      </c>
      <c r="B49" s="77">
        <v>185039</v>
      </c>
      <c r="C49" s="77">
        <v>1</v>
      </c>
      <c r="D49" s="77">
        <v>674</v>
      </c>
      <c r="E49" s="77">
        <v>34895</v>
      </c>
      <c r="F49" s="77">
        <v>69693</v>
      </c>
      <c r="G49" s="77">
        <v>33530</v>
      </c>
      <c r="H49" s="77">
        <v>45353</v>
      </c>
      <c r="I49" s="77">
        <v>891</v>
      </c>
    </row>
    <row r="50" spans="1:10" ht="12" customHeight="1">
      <c r="A50" s="22" t="s">
        <v>996</v>
      </c>
      <c r="B50" s="10"/>
      <c r="C50" s="10"/>
      <c r="D50" s="10"/>
      <c r="E50" s="10"/>
      <c r="F50" s="10"/>
      <c r="G50" s="10"/>
    </row>
    <row r="51" spans="1:10" ht="12" customHeight="1">
      <c r="A51" s="23" t="s">
        <v>696</v>
      </c>
      <c r="B51" s="1"/>
      <c r="C51" s="1"/>
      <c r="D51" s="1"/>
      <c r="E51" s="1"/>
      <c r="F51" s="1"/>
      <c r="G51" s="1"/>
      <c r="H51" s="22"/>
      <c r="I51" s="22"/>
    </row>
    <row r="52" spans="1:10" ht="12" customHeight="1">
      <c r="A52" s="23" t="s">
        <v>392</v>
      </c>
      <c r="B52" s="1"/>
      <c r="C52" s="1"/>
      <c r="D52" s="1"/>
      <c r="E52" s="1"/>
      <c r="F52" s="1"/>
      <c r="G52" s="1"/>
      <c r="H52" s="22"/>
      <c r="I52" s="22"/>
    </row>
    <row r="53" spans="1:10" ht="12" customHeight="1">
      <c r="A53" s="16" t="s">
        <v>393</v>
      </c>
      <c r="B53" s="1"/>
      <c r="C53" s="1"/>
      <c r="D53" s="1"/>
      <c r="E53" s="1"/>
      <c r="F53" s="1"/>
      <c r="G53" s="1"/>
      <c r="H53" s="22"/>
      <c r="I53" s="22"/>
    </row>
    <row r="54" spans="1:10" s="56" customFormat="1" ht="12" customHeight="1">
      <c r="A54" s="23" t="s">
        <v>1219</v>
      </c>
      <c r="B54" s="65"/>
      <c r="C54" s="65"/>
      <c r="D54" s="65"/>
      <c r="E54" s="65"/>
      <c r="F54" s="65"/>
      <c r="G54" s="65"/>
      <c r="H54" s="65"/>
      <c r="I54" s="65"/>
      <c r="J54" s="65"/>
    </row>
  </sheetData>
  <mergeCells count="11">
    <mergeCell ref="A32:A35"/>
    <mergeCell ref="B32:I32"/>
    <mergeCell ref="B33:B34"/>
    <mergeCell ref="C33:I33"/>
    <mergeCell ref="B35:I35"/>
    <mergeCell ref="A30:I30"/>
    <mergeCell ref="A4:A7"/>
    <mergeCell ref="B4:I4"/>
    <mergeCell ref="B5:B6"/>
    <mergeCell ref="C5:I5"/>
    <mergeCell ref="B7:I7"/>
  </mergeCells>
  <phoneticPr fontId="5" type="noConversion"/>
  <hyperlinks>
    <hyperlink ref="A2:G2" location="Inhaltsverzeichnis!E85" display="2.2.6 Endenergieverbrauch des Verkehrs¹ 1991, 1999 – 2009 nach Energieträgern"/>
    <hyperlink ref="A30:I30" location="Inhaltsverzeichnis!E88" display="Inhaltsverzeichnis!E88"/>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zoomScaleNormal="100" workbookViewId="0"/>
  </sheetViews>
  <sheetFormatPr baseColWidth="10" defaultColWidth="11.44140625" defaultRowHeight="13.2"/>
  <cols>
    <col min="1" max="1" width="6" style="5" customWidth="1"/>
    <col min="2" max="8" width="12.21875" style="5" customWidth="1"/>
    <col min="9" max="16384" width="11.44140625" style="5"/>
  </cols>
  <sheetData>
    <row r="1" spans="1:8" ht="12" customHeight="1">
      <c r="A1" s="49" t="s">
        <v>808</v>
      </c>
      <c r="B1" s="49"/>
      <c r="C1" s="12"/>
      <c r="D1" s="12"/>
      <c r="E1" s="12"/>
      <c r="F1" s="12"/>
      <c r="G1" s="12"/>
    </row>
    <row r="2" spans="1:8" ht="12" customHeight="1">
      <c r="A2" s="31" t="s">
        <v>255</v>
      </c>
      <c r="B2" s="31"/>
      <c r="C2" s="31"/>
      <c r="D2" s="31"/>
      <c r="E2" s="31"/>
      <c r="F2" s="31"/>
      <c r="G2" s="31"/>
      <c r="H2" s="31"/>
    </row>
    <row r="3" spans="1:8" ht="12" customHeight="1"/>
    <row r="4" spans="1:8" ht="12" customHeight="1">
      <c r="A4" s="364" t="s">
        <v>1477</v>
      </c>
      <c r="B4" s="359" t="s">
        <v>1216</v>
      </c>
      <c r="C4" s="359"/>
      <c r="D4" s="359"/>
      <c r="E4" s="359"/>
      <c r="F4" s="359"/>
      <c r="G4" s="359"/>
      <c r="H4" s="360" t="s">
        <v>753</v>
      </c>
    </row>
    <row r="5" spans="1:8" ht="12" customHeight="1">
      <c r="A5" s="364"/>
      <c r="B5" s="359" t="s">
        <v>1478</v>
      </c>
      <c r="C5" s="359" t="s">
        <v>1479</v>
      </c>
      <c r="D5" s="359"/>
      <c r="E5" s="359"/>
      <c r="F5" s="359"/>
      <c r="G5" s="359"/>
      <c r="H5" s="360"/>
    </row>
    <row r="6" spans="1:8" ht="24" customHeight="1">
      <c r="A6" s="364"/>
      <c r="B6" s="359"/>
      <c r="C6" s="47" t="s">
        <v>683</v>
      </c>
      <c r="D6" s="47" t="s">
        <v>756</v>
      </c>
      <c r="E6" s="47" t="s">
        <v>379</v>
      </c>
      <c r="F6" s="47" t="s">
        <v>682</v>
      </c>
      <c r="G6" s="47" t="s">
        <v>381</v>
      </c>
      <c r="H6" s="360"/>
    </row>
    <row r="7" spans="1:8" ht="12" customHeight="1">
      <c r="A7" s="364"/>
      <c r="B7" s="359" t="s">
        <v>697</v>
      </c>
      <c r="C7" s="359"/>
      <c r="D7" s="359"/>
      <c r="E7" s="359"/>
      <c r="F7" s="359"/>
      <c r="G7" s="359"/>
      <c r="H7" s="360"/>
    </row>
    <row r="8" spans="1:8" ht="12" customHeight="1">
      <c r="A8" s="7"/>
      <c r="B8" s="7"/>
      <c r="C8" s="7"/>
      <c r="D8" s="7"/>
      <c r="E8" s="7"/>
      <c r="F8" s="7"/>
      <c r="G8" s="7"/>
      <c r="H8" s="7"/>
    </row>
    <row r="9" spans="1:8" ht="12" customHeight="1">
      <c r="A9" s="11">
        <v>1991</v>
      </c>
      <c r="B9" s="98">
        <v>285800</v>
      </c>
      <c r="C9" s="98">
        <v>74600</v>
      </c>
      <c r="D9" s="98" t="s">
        <v>1494</v>
      </c>
      <c r="E9" s="98">
        <v>48900</v>
      </c>
      <c r="F9" s="98">
        <v>162300</v>
      </c>
      <c r="G9" s="98" t="s">
        <v>1494</v>
      </c>
      <c r="H9" s="98">
        <v>15925</v>
      </c>
    </row>
    <row r="10" spans="1:8" ht="12" customHeight="1">
      <c r="A10" s="11">
        <v>1995</v>
      </c>
      <c r="B10" s="98">
        <v>239167</v>
      </c>
      <c r="C10" s="98">
        <v>239167</v>
      </c>
      <c r="D10" s="98" t="s">
        <v>1494</v>
      </c>
      <c r="E10" s="98" t="s">
        <v>1494</v>
      </c>
      <c r="F10" s="98" t="s">
        <v>1494</v>
      </c>
      <c r="G10" s="98" t="s">
        <v>1494</v>
      </c>
      <c r="H10" s="98">
        <v>13996</v>
      </c>
    </row>
    <row r="11" spans="1:8" ht="12" customHeight="1">
      <c r="A11" s="11">
        <v>1998</v>
      </c>
      <c r="B11" s="98">
        <v>229026</v>
      </c>
      <c r="C11" s="98">
        <v>229026</v>
      </c>
      <c r="D11" s="98" t="s">
        <v>1494</v>
      </c>
      <c r="E11" s="98" t="s">
        <v>1494</v>
      </c>
      <c r="F11" s="98" t="s">
        <v>1494</v>
      </c>
      <c r="G11" s="98" t="s">
        <v>1494</v>
      </c>
      <c r="H11" s="98">
        <v>272</v>
      </c>
    </row>
    <row r="12" spans="1:8" ht="12" customHeight="1">
      <c r="A12" s="11">
        <v>2001</v>
      </c>
      <c r="B12" s="98">
        <v>220103</v>
      </c>
      <c r="C12" s="98">
        <v>220103</v>
      </c>
      <c r="D12" s="98" t="s">
        <v>1494</v>
      </c>
      <c r="E12" s="98" t="s">
        <v>1494</v>
      </c>
      <c r="F12" s="98" t="s">
        <v>1494</v>
      </c>
      <c r="G12" s="98" t="s">
        <v>1494</v>
      </c>
      <c r="H12" s="98">
        <v>47</v>
      </c>
    </row>
    <row r="13" spans="1:8" ht="12" customHeight="1">
      <c r="A13" s="11">
        <v>2004</v>
      </c>
      <c r="B13" s="98">
        <v>214556</v>
      </c>
      <c r="C13" s="98">
        <v>214556</v>
      </c>
      <c r="D13" s="98" t="s">
        <v>1494</v>
      </c>
      <c r="E13" s="98" t="s">
        <v>1494</v>
      </c>
      <c r="F13" s="98" t="s">
        <v>1494</v>
      </c>
      <c r="G13" s="98" t="s">
        <v>1494</v>
      </c>
      <c r="H13" s="98">
        <v>65</v>
      </c>
    </row>
    <row r="14" spans="1:8" ht="12" customHeight="1">
      <c r="A14" s="11">
        <v>2007</v>
      </c>
      <c r="B14" s="98">
        <v>202269</v>
      </c>
      <c r="C14" s="98">
        <v>59357</v>
      </c>
      <c r="D14" s="98" t="s">
        <v>1494</v>
      </c>
      <c r="E14" s="98" t="s">
        <v>1494</v>
      </c>
      <c r="F14" s="98">
        <v>110558</v>
      </c>
      <c r="G14" s="98">
        <v>32354</v>
      </c>
      <c r="H14" s="98">
        <v>81</v>
      </c>
    </row>
    <row r="15" spans="1:8" ht="12" customHeight="1">
      <c r="A15" s="11">
        <v>2010</v>
      </c>
      <c r="B15" s="98">
        <v>207070</v>
      </c>
      <c r="C15" s="98">
        <v>62183</v>
      </c>
      <c r="D15" s="98" t="s">
        <v>1494</v>
      </c>
      <c r="E15" s="98" t="s">
        <v>1494</v>
      </c>
      <c r="F15" s="98">
        <v>112722</v>
      </c>
      <c r="G15" s="98">
        <v>32165</v>
      </c>
      <c r="H15" s="98">
        <v>93</v>
      </c>
    </row>
    <row r="16" spans="1:8" ht="12" customHeight="1">
      <c r="A16" s="1" t="s">
        <v>996</v>
      </c>
      <c r="B16" s="10"/>
      <c r="C16" s="10"/>
      <c r="D16" s="10"/>
      <c r="E16" s="10"/>
      <c r="F16" s="10"/>
      <c r="G16" s="10"/>
    </row>
    <row r="17" spans="1:8" s="23" customFormat="1" ht="12" customHeight="1">
      <c r="A17" s="428" t="s">
        <v>701</v>
      </c>
      <c r="B17" s="428"/>
      <c r="C17" s="428"/>
      <c r="D17" s="428"/>
      <c r="E17" s="428"/>
      <c r="F17" s="428"/>
      <c r="G17" s="428"/>
      <c r="H17" s="428"/>
    </row>
    <row r="18" spans="1:8" ht="12" customHeight="1">
      <c r="A18" s="140" t="s">
        <v>1106</v>
      </c>
    </row>
    <row r="19" spans="1:8" ht="12" customHeight="1"/>
    <row r="20" spans="1:8" ht="12" customHeight="1"/>
    <row r="21" spans="1:8" ht="12" customHeight="1">
      <c r="A21" s="31" t="s">
        <v>256</v>
      </c>
      <c r="B21" s="31"/>
      <c r="C21" s="31"/>
      <c r="D21" s="31"/>
      <c r="E21" s="31"/>
      <c r="F21"/>
      <c r="G21"/>
    </row>
    <row r="22" spans="1:8" ht="12" customHeight="1"/>
    <row r="23" spans="1:8" ht="12" customHeight="1">
      <c r="A23" s="364" t="s">
        <v>1477</v>
      </c>
      <c r="B23" s="360" t="s">
        <v>752</v>
      </c>
      <c r="C23" s="368"/>
      <c r="D23" s="368"/>
      <c r="E23" s="364"/>
      <c r="F23" s="360" t="s">
        <v>753</v>
      </c>
      <c r="G23" s="368"/>
    </row>
    <row r="24" spans="1:8" ht="12" customHeight="1">
      <c r="A24" s="364"/>
      <c r="B24" s="359" t="s">
        <v>102</v>
      </c>
      <c r="C24" s="360" t="s">
        <v>1479</v>
      </c>
      <c r="D24" s="368"/>
      <c r="E24" s="364"/>
      <c r="F24" s="359" t="s">
        <v>23</v>
      </c>
      <c r="G24" s="45" t="s">
        <v>1480</v>
      </c>
    </row>
    <row r="25" spans="1:8" ht="24" customHeight="1">
      <c r="A25" s="364"/>
      <c r="B25" s="359"/>
      <c r="C25" s="47" t="s">
        <v>683</v>
      </c>
      <c r="D25" s="47" t="s">
        <v>703</v>
      </c>
      <c r="E25" s="47" t="s">
        <v>682</v>
      </c>
      <c r="F25" s="359"/>
      <c r="G25" s="45" t="s">
        <v>1155</v>
      </c>
    </row>
    <row r="26" spans="1:8" ht="12" customHeight="1">
      <c r="A26" s="364"/>
      <c r="B26" s="368" t="s">
        <v>697</v>
      </c>
      <c r="C26" s="368"/>
      <c r="D26" s="368"/>
      <c r="E26" s="368"/>
      <c r="F26" s="368"/>
      <c r="G26" s="368"/>
    </row>
    <row r="27" spans="1:8" ht="12" customHeight="1">
      <c r="A27" s="60"/>
      <c r="B27" s="7"/>
      <c r="C27" s="7"/>
      <c r="D27" s="7"/>
      <c r="E27" s="7"/>
      <c r="F27" s="7"/>
      <c r="G27" s="7"/>
    </row>
    <row r="28" spans="1:8" ht="12" customHeight="1">
      <c r="A28" s="7"/>
      <c r="B28" s="423" t="s">
        <v>726</v>
      </c>
      <c r="C28" s="423"/>
      <c r="D28" s="423"/>
      <c r="E28" s="423"/>
      <c r="F28" s="423"/>
      <c r="G28" s="423"/>
    </row>
    <row r="29" spans="1:8" ht="12" customHeight="1">
      <c r="A29" s="11">
        <v>2007</v>
      </c>
      <c r="B29" s="206">
        <v>230</v>
      </c>
      <c r="C29" s="206">
        <v>230</v>
      </c>
      <c r="D29" s="206" t="s">
        <v>1494</v>
      </c>
      <c r="E29" s="206" t="s">
        <v>1494</v>
      </c>
      <c r="F29" s="206" t="s">
        <v>1494</v>
      </c>
      <c r="G29" s="206" t="s">
        <v>1494</v>
      </c>
    </row>
    <row r="30" spans="1:8" ht="12" customHeight="1">
      <c r="A30" s="11">
        <v>2010</v>
      </c>
      <c r="B30" s="206">
        <v>19</v>
      </c>
      <c r="C30" s="206">
        <v>19</v>
      </c>
      <c r="D30" s="206" t="s">
        <v>1494</v>
      </c>
      <c r="E30" s="206" t="s">
        <v>1494</v>
      </c>
      <c r="F30" s="206" t="s">
        <v>1494</v>
      </c>
      <c r="G30" s="206" t="s">
        <v>1494</v>
      </c>
    </row>
    <row r="31" spans="1:8" ht="12" customHeight="1">
      <c r="A31" s="11"/>
      <c r="B31" s="77"/>
      <c r="C31" s="77"/>
      <c r="D31" s="77"/>
      <c r="E31" s="77"/>
      <c r="F31" s="77"/>
      <c r="G31" s="77"/>
    </row>
    <row r="32" spans="1:8" ht="12" customHeight="1">
      <c r="A32" s="11"/>
      <c r="B32" s="435" t="s">
        <v>727</v>
      </c>
      <c r="C32" s="435"/>
      <c r="D32" s="435"/>
      <c r="E32" s="435"/>
      <c r="F32" s="435"/>
      <c r="G32" s="435"/>
    </row>
    <row r="33" spans="1:7" ht="12" customHeight="1">
      <c r="A33" s="11">
        <v>1991</v>
      </c>
      <c r="B33" s="206">
        <v>34432</v>
      </c>
      <c r="C33" s="206">
        <v>18026</v>
      </c>
      <c r="D33" s="206">
        <v>16407</v>
      </c>
      <c r="E33" s="206" t="s">
        <v>1494</v>
      </c>
      <c r="F33" s="206">
        <v>21665</v>
      </c>
      <c r="G33" s="206">
        <v>20903</v>
      </c>
    </row>
    <row r="34" spans="1:7" ht="12" customHeight="1">
      <c r="A34" s="11">
        <v>1995</v>
      </c>
      <c r="B34" s="206">
        <v>17618</v>
      </c>
      <c r="C34" s="206">
        <v>10496</v>
      </c>
      <c r="D34" s="206">
        <v>7123</v>
      </c>
      <c r="E34" s="206" t="s">
        <v>1494</v>
      </c>
      <c r="F34" s="206">
        <v>9426</v>
      </c>
      <c r="G34" s="206">
        <v>9081</v>
      </c>
    </row>
    <row r="35" spans="1:7" ht="12" customHeight="1">
      <c r="A35" s="11">
        <v>1998</v>
      </c>
      <c r="B35" s="206">
        <v>8231</v>
      </c>
      <c r="C35" s="206">
        <v>5085</v>
      </c>
      <c r="D35" s="206">
        <v>3146</v>
      </c>
      <c r="E35" s="206" t="s">
        <v>1494</v>
      </c>
      <c r="F35" s="206">
        <v>7785</v>
      </c>
      <c r="G35" s="206">
        <v>7576</v>
      </c>
    </row>
    <row r="36" spans="1:7" ht="12" customHeight="1">
      <c r="A36" s="11">
        <v>2001</v>
      </c>
      <c r="B36" s="206">
        <v>8478</v>
      </c>
      <c r="C36" s="206">
        <v>4055</v>
      </c>
      <c r="D36" s="206">
        <v>4423</v>
      </c>
      <c r="E36" s="206" t="s">
        <v>1494</v>
      </c>
      <c r="F36" s="206">
        <v>7725</v>
      </c>
      <c r="G36" s="206">
        <v>7519</v>
      </c>
    </row>
    <row r="37" spans="1:7" ht="12" customHeight="1">
      <c r="A37" s="11">
        <v>2004</v>
      </c>
      <c r="B37" s="206">
        <v>8583</v>
      </c>
      <c r="C37" s="206" t="s">
        <v>103</v>
      </c>
      <c r="D37" s="206" t="s">
        <v>103</v>
      </c>
      <c r="E37" s="206" t="s">
        <v>1494</v>
      </c>
      <c r="F37" s="206">
        <v>6132</v>
      </c>
      <c r="G37" s="206">
        <v>6039</v>
      </c>
    </row>
    <row r="38" spans="1:7" ht="12" customHeight="1">
      <c r="A38" s="11">
        <v>2007</v>
      </c>
      <c r="B38" s="206">
        <v>2845</v>
      </c>
      <c r="C38" s="206">
        <v>2681</v>
      </c>
      <c r="D38" s="206">
        <v>164</v>
      </c>
      <c r="E38" s="206" t="s">
        <v>1494</v>
      </c>
      <c r="F38" s="206">
        <v>4570</v>
      </c>
      <c r="G38" s="206" t="s">
        <v>103</v>
      </c>
    </row>
    <row r="39" spans="1:7" ht="12" customHeight="1">
      <c r="A39" s="11">
        <v>2010</v>
      </c>
      <c r="B39" s="206">
        <v>2226</v>
      </c>
      <c r="C39" s="206" t="s">
        <v>103</v>
      </c>
      <c r="D39" s="206" t="s">
        <v>103</v>
      </c>
      <c r="E39" s="206" t="s">
        <v>1494</v>
      </c>
      <c r="F39" s="206">
        <v>3870</v>
      </c>
      <c r="G39" s="206">
        <v>3858</v>
      </c>
    </row>
    <row r="40" spans="1:7" ht="12" customHeight="1">
      <c r="A40" s="11"/>
      <c r="B40" s="77"/>
      <c r="C40" s="77"/>
      <c r="D40" s="77"/>
      <c r="E40" s="77"/>
      <c r="F40" s="77"/>
      <c r="G40" s="77"/>
    </row>
    <row r="41" spans="1:7" ht="12" customHeight="1">
      <c r="A41" s="11"/>
      <c r="B41" s="435" t="s">
        <v>728</v>
      </c>
      <c r="C41" s="435"/>
      <c r="D41" s="435"/>
      <c r="E41" s="435"/>
      <c r="F41" s="435"/>
      <c r="G41" s="435"/>
    </row>
    <row r="42" spans="1:7" ht="12" customHeight="1">
      <c r="A42" s="11">
        <v>1991</v>
      </c>
      <c r="B42" s="206">
        <v>1234958</v>
      </c>
      <c r="C42" s="206">
        <v>91</v>
      </c>
      <c r="D42" s="206">
        <v>1234867</v>
      </c>
      <c r="E42" s="206" t="s">
        <v>1494</v>
      </c>
      <c r="F42" s="206">
        <v>3054</v>
      </c>
      <c r="G42" s="206">
        <v>3054</v>
      </c>
    </row>
    <row r="43" spans="1:7" ht="12" customHeight="1">
      <c r="A43" s="11">
        <v>1995</v>
      </c>
      <c r="B43" s="206">
        <v>1155472</v>
      </c>
      <c r="C43" s="206">
        <v>38</v>
      </c>
      <c r="D43" s="206">
        <v>1155434</v>
      </c>
      <c r="E43" s="206" t="s">
        <v>1494</v>
      </c>
      <c r="F43" s="206">
        <v>1887</v>
      </c>
      <c r="G43" s="206">
        <v>1887</v>
      </c>
    </row>
    <row r="44" spans="1:7" ht="12" customHeight="1">
      <c r="A44" s="11">
        <v>1998</v>
      </c>
      <c r="B44" s="206">
        <v>904324</v>
      </c>
      <c r="C44" s="206">
        <v>268</v>
      </c>
      <c r="D44" s="206">
        <v>904056</v>
      </c>
      <c r="E44" s="206" t="s">
        <v>1494</v>
      </c>
      <c r="F44" s="206">
        <v>1299</v>
      </c>
      <c r="G44" s="206">
        <v>1006</v>
      </c>
    </row>
    <row r="45" spans="1:7" ht="12" customHeight="1">
      <c r="A45" s="11">
        <v>2001</v>
      </c>
      <c r="B45" s="206">
        <v>784331</v>
      </c>
      <c r="C45" s="206">
        <v>122</v>
      </c>
      <c r="D45" s="206">
        <v>784208</v>
      </c>
      <c r="E45" s="206" t="s">
        <v>1494</v>
      </c>
      <c r="F45" s="206">
        <v>670</v>
      </c>
      <c r="G45" s="206">
        <v>670</v>
      </c>
    </row>
    <row r="46" spans="1:7" ht="12" customHeight="1">
      <c r="A46" s="11">
        <v>2004</v>
      </c>
      <c r="B46" s="206">
        <v>394025</v>
      </c>
      <c r="C46" s="206">
        <v>166</v>
      </c>
      <c r="D46" s="206">
        <v>393858</v>
      </c>
      <c r="E46" s="206" t="s">
        <v>1494</v>
      </c>
      <c r="F46" s="206">
        <v>862</v>
      </c>
      <c r="G46" s="206">
        <v>862</v>
      </c>
    </row>
    <row r="47" spans="1:7" ht="12" customHeight="1">
      <c r="A47" s="11">
        <v>2007</v>
      </c>
      <c r="B47" s="206">
        <v>360951</v>
      </c>
      <c r="C47" s="206">
        <v>96</v>
      </c>
      <c r="D47" s="206">
        <v>360856</v>
      </c>
      <c r="E47" s="206" t="s">
        <v>1494</v>
      </c>
      <c r="F47" s="206">
        <v>616</v>
      </c>
      <c r="G47" s="206" t="s">
        <v>103</v>
      </c>
    </row>
    <row r="48" spans="1:7" ht="12" customHeight="1">
      <c r="A48" s="11">
        <v>2010</v>
      </c>
      <c r="B48" s="206">
        <v>316995</v>
      </c>
      <c r="C48" s="206">
        <v>45</v>
      </c>
      <c r="D48" s="206">
        <v>316950</v>
      </c>
      <c r="E48" s="206" t="s">
        <v>1494</v>
      </c>
      <c r="F48" s="206">
        <v>361</v>
      </c>
      <c r="G48" s="206">
        <v>361</v>
      </c>
    </row>
    <row r="49" spans="1:8" ht="12" customHeight="1">
      <c r="A49" s="11"/>
      <c r="B49" s="77"/>
      <c r="C49" s="77"/>
      <c r="D49" s="77"/>
      <c r="E49" s="77"/>
      <c r="F49" s="77"/>
      <c r="G49" s="77"/>
    </row>
    <row r="50" spans="1:8" ht="12" customHeight="1">
      <c r="A50" s="11"/>
      <c r="B50" s="435" t="s">
        <v>729</v>
      </c>
      <c r="C50" s="436"/>
      <c r="D50" s="436"/>
      <c r="E50" s="436"/>
      <c r="F50" s="436"/>
      <c r="G50" s="436"/>
    </row>
    <row r="51" spans="1:8" ht="12" customHeight="1">
      <c r="A51" s="11">
        <v>2007</v>
      </c>
      <c r="B51" s="206">
        <v>1115</v>
      </c>
      <c r="C51" s="206">
        <v>1115</v>
      </c>
      <c r="D51" s="206" t="s">
        <v>1494</v>
      </c>
      <c r="E51" s="206" t="s">
        <v>1494</v>
      </c>
      <c r="F51" s="206">
        <v>1113</v>
      </c>
      <c r="G51" s="206" t="s">
        <v>103</v>
      </c>
    </row>
    <row r="52" spans="1:8" ht="12" customHeight="1">
      <c r="A52" s="11">
        <v>2010</v>
      </c>
      <c r="B52" s="206">
        <v>1726</v>
      </c>
      <c r="C52" s="206" t="s">
        <v>103</v>
      </c>
      <c r="D52" s="206" t="s">
        <v>103</v>
      </c>
      <c r="E52" s="206" t="s">
        <v>1494</v>
      </c>
      <c r="F52" s="206">
        <v>1087</v>
      </c>
      <c r="G52" s="206">
        <v>1087</v>
      </c>
    </row>
    <row r="53" spans="1:8" ht="12" customHeight="1">
      <c r="A53" s="1" t="s">
        <v>996</v>
      </c>
      <c r="B53" s="1"/>
      <c r="C53" s="1"/>
      <c r="D53" s="1"/>
      <c r="E53" s="1"/>
      <c r="F53" s="1"/>
      <c r="G53" s="22"/>
    </row>
    <row r="54" spans="1:8" ht="39.9" customHeight="1">
      <c r="A54" s="428" t="s">
        <v>1107</v>
      </c>
      <c r="B54" s="428"/>
      <c r="C54" s="428"/>
      <c r="D54" s="428"/>
      <c r="E54" s="428"/>
      <c r="F54" s="428"/>
      <c r="G54" s="428"/>
      <c r="H54" s="428"/>
    </row>
    <row r="55" spans="1:8" ht="30" customHeight="1">
      <c r="A55" s="434" t="s">
        <v>1108</v>
      </c>
      <c r="B55" s="434"/>
      <c r="C55" s="434"/>
      <c r="D55" s="434"/>
      <c r="E55" s="434"/>
      <c r="F55" s="434"/>
      <c r="G55" s="434"/>
      <c r="H55" s="434"/>
    </row>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sheetData>
  <mergeCells count="20">
    <mergeCell ref="A54:H54"/>
    <mergeCell ref="A55:H55"/>
    <mergeCell ref="B28:G28"/>
    <mergeCell ref="B32:G32"/>
    <mergeCell ref="B41:G41"/>
    <mergeCell ref="B50:G50"/>
    <mergeCell ref="A23:A26"/>
    <mergeCell ref="B23:E23"/>
    <mergeCell ref="F23:G23"/>
    <mergeCell ref="B24:B25"/>
    <mergeCell ref="C24:E24"/>
    <mergeCell ref="F24:F25"/>
    <mergeCell ref="B26:G26"/>
    <mergeCell ref="A17:H17"/>
    <mergeCell ref="A4:A7"/>
    <mergeCell ref="B4:G4"/>
    <mergeCell ref="H4:H6"/>
    <mergeCell ref="B5:B6"/>
    <mergeCell ref="C5:G5"/>
    <mergeCell ref="B7:H7"/>
  </mergeCells>
  <phoneticPr fontId="5" type="noConversion"/>
  <hyperlinks>
    <hyperlink ref="A2:H2" location="Inhaltsverzeichnis!E93" display="2.2.8 Wassergewinnung und -bezug der öffentlichen Wasserversorgungsunternehmen 1991 – 2010"/>
    <hyperlink ref="A21:E21" location="Inhaltsverzeichnis!E97" display="2.2.9 Wassergewinnung und -bezug der Wirtschaft 1991 – 2010¹"/>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workbookViewId="0"/>
  </sheetViews>
  <sheetFormatPr baseColWidth="10" defaultColWidth="11.44140625" defaultRowHeight="13.2"/>
  <cols>
    <col min="1" max="1" width="6" style="5" customWidth="1"/>
    <col min="2" max="3" width="10.88671875" style="5" customWidth="1"/>
    <col min="4" max="10" width="9.109375" style="5" customWidth="1"/>
    <col min="11" max="16384" width="11.44140625" style="5"/>
  </cols>
  <sheetData>
    <row r="1" spans="1:10" ht="12" customHeight="1">
      <c r="A1" s="49" t="s">
        <v>808</v>
      </c>
      <c r="B1" s="49"/>
      <c r="C1" s="12"/>
      <c r="D1" s="12"/>
      <c r="E1" s="12"/>
      <c r="F1" s="12"/>
      <c r="G1" s="12"/>
    </row>
    <row r="2" spans="1:10" ht="24" customHeight="1">
      <c r="A2" s="380" t="s">
        <v>257</v>
      </c>
      <c r="B2" s="381"/>
      <c r="C2" s="381"/>
      <c r="D2" s="381"/>
      <c r="E2" s="381"/>
      <c r="F2" s="381"/>
      <c r="G2" s="381"/>
      <c r="H2" s="381"/>
      <c r="I2" s="381"/>
      <c r="J2" s="381"/>
    </row>
    <row r="3" spans="1:10" ht="12" customHeight="1"/>
    <row r="4" spans="1:10" ht="12" customHeight="1">
      <c r="A4" s="364" t="s">
        <v>1495</v>
      </c>
      <c r="B4" s="364"/>
      <c r="C4" s="359"/>
      <c r="D4" s="359" t="s">
        <v>702</v>
      </c>
      <c r="E4" s="360" t="s">
        <v>1392</v>
      </c>
      <c r="F4" s="368"/>
      <c r="G4" s="368"/>
      <c r="H4" s="368"/>
      <c r="I4" s="368"/>
      <c r="J4" s="368"/>
    </row>
    <row r="5" spans="1:10" ht="12" customHeight="1">
      <c r="A5" s="364"/>
      <c r="B5" s="364"/>
      <c r="C5" s="359"/>
      <c r="D5" s="359"/>
      <c r="E5" s="360" t="s">
        <v>1475</v>
      </c>
      <c r="F5" s="368"/>
      <c r="G5" s="368"/>
      <c r="H5" s="364"/>
      <c r="I5" s="360" t="s">
        <v>753</v>
      </c>
      <c r="J5" s="368"/>
    </row>
    <row r="6" spans="1:10" ht="12" customHeight="1">
      <c r="A6" s="364"/>
      <c r="B6" s="364"/>
      <c r="C6" s="359"/>
      <c r="D6" s="359"/>
      <c r="E6" s="359" t="s">
        <v>23</v>
      </c>
      <c r="F6" s="360" t="s">
        <v>750</v>
      </c>
      <c r="G6" s="368"/>
      <c r="H6" s="364"/>
      <c r="I6" s="359" t="s">
        <v>23</v>
      </c>
      <c r="J6" s="45" t="s">
        <v>1480</v>
      </c>
    </row>
    <row r="7" spans="1:10" ht="36" customHeight="1">
      <c r="A7" s="364"/>
      <c r="B7" s="364"/>
      <c r="C7" s="359"/>
      <c r="D7" s="359"/>
      <c r="E7" s="359"/>
      <c r="F7" s="47" t="s">
        <v>741</v>
      </c>
      <c r="G7" s="47" t="s">
        <v>707</v>
      </c>
      <c r="H7" s="47" t="s">
        <v>682</v>
      </c>
      <c r="I7" s="359"/>
      <c r="J7" s="45" t="s">
        <v>22</v>
      </c>
    </row>
    <row r="8" spans="1:10" ht="12" customHeight="1">
      <c r="A8" s="364"/>
      <c r="B8" s="364"/>
      <c r="C8" s="359"/>
      <c r="D8" s="360" t="s">
        <v>697</v>
      </c>
      <c r="E8" s="368"/>
      <c r="F8" s="368"/>
      <c r="G8" s="368"/>
      <c r="H8" s="368"/>
      <c r="I8" s="368"/>
      <c r="J8" s="368"/>
    </row>
    <row r="9" spans="1:10" ht="12" customHeight="1">
      <c r="A9" s="7"/>
      <c r="B9" s="7"/>
      <c r="C9" s="7"/>
      <c r="D9" s="7"/>
      <c r="E9" s="7"/>
      <c r="F9" s="7"/>
      <c r="G9" s="7"/>
      <c r="H9" s="7"/>
      <c r="I9" s="7"/>
      <c r="J9" s="7"/>
    </row>
    <row r="10" spans="1:10" ht="12" customHeight="1">
      <c r="A10" s="402" t="s">
        <v>1382</v>
      </c>
      <c r="B10" s="402"/>
      <c r="C10" s="442"/>
      <c r="D10" s="7"/>
      <c r="E10" s="7"/>
      <c r="F10" s="7"/>
      <c r="G10" s="7"/>
      <c r="H10" s="7"/>
      <c r="I10" s="7"/>
      <c r="J10" s="7"/>
    </row>
    <row r="11" spans="1:10" ht="12" customHeight="1">
      <c r="A11" s="404" t="s">
        <v>1383</v>
      </c>
      <c r="B11" s="404"/>
      <c r="C11" s="437"/>
      <c r="D11" s="77" t="s">
        <v>1494</v>
      </c>
      <c r="E11" s="77" t="s">
        <v>1494</v>
      </c>
      <c r="F11" s="77" t="s">
        <v>1494</v>
      </c>
      <c r="G11" s="77" t="s">
        <v>1494</v>
      </c>
      <c r="H11" s="77" t="s">
        <v>1494</v>
      </c>
      <c r="I11" s="77" t="s">
        <v>1494</v>
      </c>
      <c r="J11" s="77" t="s">
        <v>1494</v>
      </c>
    </row>
    <row r="12" spans="1:10" ht="12" customHeight="1">
      <c r="A12" s="418" t="s">
        <v>1474</v>
      </c>
      <c r="B12" s="418"/>
      <c r="C12" s="443"/>
      <c r="D12" s="77">
        <v>6096</v>
      </c>
      <c r="E12" s="77">
        <v>2226</v>
      </c>
      <c r="F12" s="77" t="s">
        <v>103</v>
      </c>
      <c r="G12" s="77" t="s">
        <v>103</v>
      </c>
      <c r="H12" s="77" t="s">
        <v>1494</v>
      </c>
      <c r="I12" s="77">
        <v>3870</v>
      </c>
      <c r="J12" s="77">
        <v>3858</v>
      </c>
    </row>
    <row r="13" spans="1:10" ht="12" customHeight="1">
      <c r="A13" s="407" t="s">
        <v>1480</v>
      </c>
      <c r="B13" s="407"/>
      <c r="C13" s="440"/>
      <c r="D13" s="77"/>
      <c r="E13" s="77"/>
      <c r="F13" s="77"/>
      <c r="G13" s="77"/>
      <c r="H13" s="77"/>
      <c r="I13" s="77"/>
      <c r="J13" s="77"/>
    </row>
    <row r="14" spans="1:10" ht="12" customHeight="1">
      <c r="A14" s="407" t="s">
        <v>947</v>
      </c>
      <c r="B14" s="407"/>
      <c r="C14" s="440"/>
      <c r="D14" s="77"/>
      <c r="E14" s="77"/>
      <c r="F14" s="77"/>
      <c r="G14" s="77"/>
      <c r="H14" s="77"/>
      <c r="I14" s="77"/>
      <c r="J14" s="77"/>
    </row>
    <row r="15" spans="1:10" ht="12" customHeight="1">
      <c r="A15" s="422" t="s">
        <v>948</v>
      </c>
      <c r="B15" s="422"/>
      <c r="C15" s="441"/>
      <c r="D15" s="77">
        <v>2651</v>
      </c>
      <c r="E15" s="77">
        <v>1201</v>
      </c>
      <c r="F15" s="77" t="s">
        <v>103</v>
      </c>
      <c r="G15" s="77" t="s">
        <v>103</v>
      </c>
      <c r="H15" s="77" t="s">
        <v>1494</v>
      </c>
      <c r="I15" s="77">
        <v>1450</v>
      </c>
      <c r="J15" s="77">
        <v>1450</v>
      </c>
    </row>
    <row r="16" spans="1:10" ht="12" customHeight="1">
      <c r="A16" s="404" t="s">
        <v>156</v>
      </c>
      <c r="B16" s="404"/>
      <c r="C16" s="437"/>
      <c r="D16" s="77">
        <v>302</v>
      </c>
      <c r="E16" s="77">
        <v>82</v>
      </c>
      <c r="F16" s="77">
        <v>82</v>
      </c>
      <c r="G16" s="77" t="s">
        <v>1494</v>
      </c>
      <c r="H16" s="77" t="s">
        <v>1494</v>
      </c>
      <c r="I16" s="77">
        <v>219</v>
      </c>
      <c r="J16" s="77">
        <v>219</v>
      </c>
    </row>
    <row r="17" spans="1:10" ht="12" customHeight="1">
      <c r="A17" s="407" t="s">
        <v>953</v>
      </c>
      <c r="B17" s="407"/>
      <c r="C17" s="440"/>
      <c r="D17" s="77"/>
      <c r="E17" s="77"/>
      <c r="F17" s="77"/>
      <c r="G17" s="77"/>
      <c r="H17" s="77"/>
      <c r="I17" s="77"/>
      <c r="J17" s="77"/>
    </row>
    <row r="18" spans="1:10" ht="12" customHeight="1">
      <c r="A18" s="422" t="s">
        <v>1431</v>
      </c>
      <c r="B18" s="422"/>
      <c r="C18" s="441"/>
      <c r="D18" s="77">
        <v>126</v>
      </c>
      <c r="E18" s="77">
        <v>109</v>
      </c>
      <c r="F18" s="77">
        <v>109</v>
      </c>
      <c r="G18" s="77" t="s">
        <v>1494</v>
      </c>
      <c r="H18" s="77" t="s">
        <v>1494</v>
      </c>
      <c r="I18" s="77">
        <v>17</v>
      </c>
      <c r="J18" s="77">
        <v>4</v>
      </c>
    </row>
    <row r="19" spans="1:10" ht="12" customHeight="1">
      <c r="A19" s="407" t="s">
        <v>949</v>
      </c>
      <c r="B19" s="407"/>
      <c r="C19" s="440"/>
      <c r="D19" s="77"/>
      <c r="E19" s="77"/>
      <c r="F19" s="77"/>
      <c r="G19" s="77"/>
      <c r="H19" s="77"/>
      <c r="I19" s="77"/>
      <c r="J19" s="77"/>
    </row>
    <row r="20" spans="1:10" ht="12" customHeight="1">
      <c r="A20" s="422" t="s">
        <v>950</v>
      </c>
      <c r="B20" s="422"/>
      <c r="C20" s="441"/>
      <c r="D20" s="77">
        <v>190</v>
      </c>
      <c r="E20" s="77">
        <v>158</v>
      </c>
      <c r="F20" s="77">
        <v>158</v>
      </c>
      <c r="G20" s="77" t="s">
        <v>1494</v>
      </c>
      <c r="H20" s="77" t="s">
        <v>1494</v>
      </c>
      <c r="I20" s="77">
        <v>33</v>
      </c>
      <c r="J20" s="77">
        <v>33</v>
      </c>
    </row>
    <row r="21" spans="1:10" ht="12" customHeight="1">
      <c r="A21" s="407" t="s">
        <v>951</v>
      </c>
      <c r="B21" s="407"/>
      <c r="C21" s="440"/>
      <c r="D21" s="77"/>
      <c r="E21" s="77"/>
      <c r="F21" s="77"/>
      <c r="G21" s="77"/>
      <c r="H21" s="77"/>
      <c r="I21" s="77"/>
      <c r="J21" s="77"/>
    </row>
    <row r="22" spans="1:10" ht="12" customHeight="1">
      <c r="A22" s="422" t="s">
        <v>952</v>
      </c>
      <c r="B22" s="422"/>
      <c r="C22" s="441"/>
      <c r="D22" s="77">
        <v>911</v>
      </c>
      <c r="E22" s="77">
        <v>220</v>
      </c>
      <c r="F22" s="77">
        <v>220</v>
      </c>
      <c r="G22" s="77" t="s">
        <v>1494</v>
      </c>
      <c r="H22" s="77" t="s">
        <v>1494</v>
      </c>
      <c r="I22" s="77">
        <v>691</v>
      </c>
      <c r="J22" s="77">
        <v>691</v>
      </c>
    </row>
    <row r="23" spans="1:10" ht="12" customHeight="1">
      <c r="A23" s="407" t="s">
        <v>954</v>
      </c>
      <c r="B23" s="407"/>
      <c r="C23" s="440"/>
      <c r="D23" s="77"/>
      <c r="E23" s="77"/>
      <c r="F23" s="77"/>
      <c r="G23" s="77"/>
      <c r="H23" s="77"/>
      <c r="I23" s="77"/>
      <c r="J23" s="77"/>
    </row>
    <row r="24" spans="1:10" ht="12" customHeight="1">
      <c r="A24" s="422" t="s">
        <v>955</v>
      </c>
      <c r="B24" s="422"/>
      <c r="C24" s="441"/>
      <c r="D24" s="77">
        <v>293</v>
      </c>
      <c r="E24" s="77" t="s">
        <v>103</v>
      </c>
      <c r="F24" s="77" t="s">
        <v>103</v>
      </c>
      <c r="G24" s="77" t="s">
        <v>1494</v>
      </c>
      <c r="H24" s="77" t="s">
        <v>1494</v>
      </c>
      <c r="I24" s="77" t="s">
        <v>103</v>
      </c>
      <c r="J24" s="77" t="s">
        <v>103</v>
      </c>
    </row>
    <row r="25" spans="1:10" ht="12" customHeight="1">
      <c r="A25" s="404" t="s">
        <v>1384</v>
      </c>
      <c r="B25" s="404"/>
      <c r="C25" s="437"/>
      <c r="D25" s="77">
        <v>224</v>
      </c>
      <c r="E25" s="77" t="s">
        <v>103</v>
      </c>
      <c r="F25" s="77" t="s">
        <v>103</v>
      </c>
      <c r="G25" s="77" t="s">
        <v>1494</v>
      </c>
      <c r="H25" s="77" t="s">
        <v>1494</v>
      </c>
      <c r="I25" s="77" t="s">
        <v>103</v>
      </c>
      <c r="J25" s="77" t="s">
        <v>103</v>
      </c>
    </row>
    <row r="26" spans="1:10" ht="12" customHeight="1">
      <c r="A26" s="404" t="s">
        <v>1385</v>
      </c>
      <c r="B26" s="404"/>
      <c r="C26" s="437"/>
      <c r="D26" s="77">
        <v>337</v>
      </c>
      <c r="E26" s="77" t="s">
        <v>1494</v>
      </c>
      <c r="F26" s="77" t="s">
        <v>1494</v>
      </c>
      <c r="G26" s="77" t="s">
        <v>1494</v>
      </c>
      <c r="H26" s="77" t="s">
        <v>1494</v>
      </c>
      <c r="I26" s="77">
        <v>337</v>
      </c>
      <c r="J26" s="77">
        <v>337</v>
      </c>
    </row>
    <row r="27" spans="1:10" ht="12" customHeight="1">
      <c r="A27" s="407" t="s">
        <v>958</v>
      </c>
      <c r="B27" s="407"/>
      <c r="C27" s="440"/>
      <c r="D27" s="77"/>
      <c r="E27" s="77"/>
      <c r="F27" s="77"/>
      <c r="G27" s="77"/>
      <c r="H27" s="77"/>
      <c r="I27" s="77"/>
      <c r="J27" s="77"/>
    </row>
    <row r="28" spans="1:10" ht="12" customHeight="1">
      <c r="A28" s="408" t="s">
        <v>956</v>
      </c>
      <c r="B28" s="408"/>
      <c r="C28" s="408"/>
      <c r="D28" s="248"/>
      <c r="E28" s="248"/>
      <c r="F28" s="248"/>
      <c r="G28" s="248"/>
      <c r="H28" s="248"/>
      <c r="I28" s="248"/>
      <c r="J28" s="248"/>
    </row>
    <row r="29" spans="1:10" ht="12" customHeight="1">
      <c r="A29" s="422" t="s">
        <v>957</v>
      </c>
      <c r="B29" s="422"/>
      <c r="C29" s="441"/>
      <c r="D29" s="248">
        <v>530</v>
      </c>
      <c r="E29" s="248">
        <v>92</v>
      </c>
      <c r="F29" s="248">
        <v>92</v>
      </c>
      <c r="G29" s="248" t="s">
        <v>1494</v>
      </c>
      <c r="H29" s="248" t="s">
        <v>1494</v>
      </c>
      <c r="I29" s="248">
        <v>439</v>
      </c>
      <c r="J29" s="248">
        <v>439</v>
      </c>
    </row>
    <row r="30" spans="1:10" ht="12" customHeight="1">
      <c r="A30" s="404" t="s">
        <v>959</v>
      </c>
      <c r="B30" s="404"/>
      <c r="C30" s="437"/>
      <c r="D30" s="248">
        <v>356</v>
      </c>
      <c r="E30" s="248">
        <v>31</v>
      </c>
      <c r="F30" s="248">
        <v>31</v>
      </c>
      <c r="G30" s="248" t="s">
        <v>1494</v>
      </c>
      <c r="H30" s="248" t="s">
        <v>1494</v>
      </c>
      <c r="I30" s="248">
        <v>326</v>
      </c>
      <c r="J30" s="248">
        <v>326</v>
      </c>
    </row>
    <row r="31" spans="1:10" ht="12" customHeight="1">
      <c r="A31" s="438" t="s">
        <v>102</v>
      </c>
      <c r="B31" s="439"/>
      <c r="C31" s="439"/>
      <c r="D31" s="104">
        <v>6096</v>
      </c>
      <c r="E31" s="104">
        <v>2226</v>
      </c>
      <c r="F31" s="77" t="s">
        <v>103</v>
      </c>
      <c r="G31" s="77" t="s">
        <v>103</v>
      </c>
      <c r="H31" s="104" t="s">
        <v>1494</v>
      </c>
      <c r="I31" s="104">
        <v>3870</v>
      </c>
      <c r="J31" s="104">
        <v>3858</v>
      </c>
    </row>
    <row r="32" spans="1:10" ht="12" customHeight="1">
      <c r="A32" s="1" t="s">
        <v>996</v>
      </c>
      <c r="B32" s="55"/>
      <c r="C32" s="55"/>
      <c r="D32" s="104"/>
      <c r="E32" s="104"/>
      <c r="F32" s="104"/>
      <c r="G32" s="104"/>
      <c r="H32" s="77"/>
      <c r="I32" s="104"/>
      <c r="J32" s="94"/>
    </row>
    <row r="33" spans="1:10" ht="12" customHeight="1">
      <c r="A33" s="10" t="s">
        <v>704</v>
      </c>
      <c r="B33" s="55"/>
      <c r="C33" s="55"/>
      <c r="D33" s="104"/>
      <c r="E33" s="104"/>
      <c r="F33" s="104"/>
      <c r="G33" s="104"/>
      <c r="H33" s="77"/>
      <c r="I33" s="104"/>
      <c r="J33" s="94"/>
    </row>
    <row r="34" spans="1:10" ht="12" customHeight="1">
      <c r="A34" s="10" t="s">
        <v>927</v>
      </c>
      <c r="B34" s="55"/>
      <c r="C34" s="55"/>
      <c r="D34" s="104"/>
      <c r="E34" s="104"/>
      <c r="F34" s="104"/>
      <c r="G34" s="104"/>
      <c r="H34" s="77"/>
      <c r="I34" s="104"/>
      <c r="J34" s="94"/>
    </row>
    <row r="35" spans="1:10" ht="12" customHeight="1">
      <c r="A35" s="10" t="s">
        <v>960</v>
      </c>
      <c r="B35" s="55"/>
      <c r="C35" s="55"/>
      <c r="D35" s="104"/>
      <c r="E35" s="104"/>
      <c r="F35" s="104"/>
      <c r="G35" s="104"/>
      <c r="H35" s="77"/>
      <c r="I35" s="104"/>
      <c r="J35" s="94"/>
    </row>
    <row r="36" spans="1:10" ht="12" customHeight="1">
      <c r="A36" s="10" t="s">
        <v>1109</v>
      </c>
      <c r="B36" s="55"/>
      <c r="C36" s="55"/>
      <c r="D36" s="104"/>
      <c r="E36" s="104"/>
      <c r="F36" s="104"/>
      <c r="G36" s="104"/>
      <c r="H36" s="77"/>
      <c r="I36" s="104"/>
      <c r="J36" s="94"/>
    </row>
    <row r="37" spans="1:10" ht="12" customHeight="1"/>
    <row r="38" spans="1:10" ht="12" customHeight="1"/>
    <row r="39" spans="1:10" ht="12" customHeight="1"/>
    <row r="40" spans="1:10" ht="12" customHeight="1"/>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32">
    <mergeCell ref="D8:J8"/>
    <mergeCell ref="A4:C8"/>
    <mergeCell ref="A13:C13"/>
    <mergeCell ref="A10:C10"/>
    <mergeCell ref="A11:C11"/>
    <mergeCell ref="A12:C12"/>
    <mergeCell ref="A2:J2"/>
    <mergeCell ref="E6:E7"/>
    <mergeCell ref="D4:D7"/>
    <mergeCell ref="E4:J4"/>
    <mergeCell ref="E5:H5"/>
    <mergeCell ref="I5:J5"/>
    <mergeCell ref="F6:H6"/>
    <mergeCell ref="I6:I7"/>
    <mergeCell ref="A25:C25"/>
    <mergeCell ref="A14:C14"/>
    <mergeCell ref="A15:C15"/>
    <mergeCell ref="A16:C16"/>
    <mergeCell ref="A17:C17"/>
    <mergeCell ref="A18:C18"/>
    <mergeCell ref="A19:C19"/>
    <mergeCell ref="A20:C20"/>
    <mergeCell ref="A21:C21"/>
    <mergeCell ref="A22:C22"/>
    <mergeCell ref="A23:C23"/>
    <mergeCell ref="A24:C24"/>
    <mergeCell ref="A30:C30"/>
    <mergeCell ref="A31:C31"/>
    <mergeCell ref="A26:C26"/>
    <mergeCell ref="A27:C27"/>
    <mergeCell ref="A28:C28"/>
    <mergeCell ref="A29:C29"/>
  </mergeCells>
  <phoneticPr fontId="5" type="noConversion"/>
  <hyperlinks>
    <hyperlink ref="A2:J2" location="Inhaltsverzeichnis!E100" display="Inhaltsverzeichnis!E100"/>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0"/>
  <sheetViews>
    <sheetView zoomScaleNormal="100" workbookViewId="0">
      <selection sqref="A1:B1"/>
    </sheetView>
  </sheetViews>
  <sheetFormatPr baseColWidth="10" defaultRowHeight="12"/>
  <cols>
    <col min="1" max="1" width="5.5546875" style="124" customWidth="1"/>
    <col min="2" max="2" width="33.6640625" style="39" customWidth="1"/>
    <col min="3" max="3" width="2.6640625" style="38" customWidth="1"/>
    <col min="4" max="4" width="2.44140625" style="39" customWidth="1"/>
    <col min="5" max="5" width="5.5546875" style="61" customWidth="1"/>
    <col min="6" max="6" width="33.6640625" style="39" customWidth="1"/>
    <col min="7" max="7" width="2.6640625" style="38" customWidth="1"/>
    <col min="8" max="8" width="9.5546875" style="39" customWidth="1"/>
    <col min="9" max="16384" width="11.5546875" style="39"/>
  </cols>
  <sheetData>
    <row r="1" spans="1:8" ht="100.2" customHeight="1">
      <c r="A1" s="354" t="s">
        <v>893</v>
      </c>
      <c r="B1" s="354"/>
      <c r="C1" s="136"/>
      <c r="G1" s="134"/>
      <c r="H1" s="353" t="s">
        <v>973</v>
      </c>
    </row>
    <row r="2" spans="1:8" ht="20.399999999999999" customHeight="1">
      <c r="C2" s="135" t="s">
        <v>213</v>
      </c>
      <c r="G2" s="135" t="s">
        <v>213</v>
      </c>
      <c r="H2" s="353"/>
    </row>
    <row r="3" spans="1:8" ht="12" customHeight="1">
      <c r="C3" s="61"/>
      <c r="G3" s="61"/>
      <c r="H3" s="353"/>
    </row>
    <row r="4" spans="1:8" ht="12" customHeight="1">
      <c r="B4" s="42" t="s">
        <v>214</v>
      </c>
      <c r="C4" s="31">
        <v>7</v>
      </c>
      <c r="G4" s="61"/>
      <c r="H4" s="353"/>
    </row>
    <row r="5" spans="1:8" ht="12" customHeight="1">
      <c r="B5" s="63"/>
      <c r="C5" s="132"/>
      <c r="G5" s="61"/>
      <c r="H5" s="353"/>
    </row>
    <row r="6" spans="1:8" ht="12" customHeight="1">
      <c r="A6" s="281"/>
      <c r="B6" s="241" t="s">
        <v>1235</v>
      </c>
      <c r="C6" s="132"/>
      <c r="D6" s="279"/>
      <c r="E6" s="280"/>
      <c r="F6" s="285" t="s">
        <v>711</v>
      </c>
      <c r="G6" s="280"/>
      <c r="H6" s="353"/>
    </row>
    <row r="7" spans="1:8" ht="12" customHeight="1">
      <c r="A7" s="281"/>
      <c r="B7" s="237"/>
      <c r="C7" s="132"/>
      <c r="D7" s="279"/>
      <c r="E7" s="280"/>
      <c r="F7" s="279"/>
      <c r="G7" s="280"/>
      <c r="H7" s="353"/>
    </row>
    <row r="8" spans="1:8" ht="12" customHeight="1">
      <c r="A8" s="293" t="s">
        <v>1236</v>
      </c>
      <c r="B8" s="294" t="s">
        <v>812</v>
      </c>
      <c r="C8" s="295"/>
      <c r="D8" s="279"/>
      <c r="E8" s="283">
        <v>1</v>
      </c>
      <c r="F8" s="284" t="s">
        <v>943</v>
      </c>
      <c r="G8" s="285"/>
      <c r="H8" s="353"/>
    </row>
    <row r="9" spans="1:8" ht="12" customHeight="1">
      <c r="A9" s="293"/>
      <c r="B9" s="137" t="s">
        <v>1265</v>
      </c>
      <c r="C9" s="295">
        <v>10</v>
      </c>
      <c r="D9" s="279"/>
      <c r="E9" s="301"/>
      <c r="F9" s="300"/>
      <c r="G9" s="304"/>
      <c r="H9" s="353"/>
    </row>
    <row r="10" spans="1:8" ht="12" customHeight="1">
      <c r="A10" s="307"/>
      <c r="B10" s="289"/>
      <c r="C10" s="304"/>
      <c r="D10" s="279"/>
      <c r="E10" s="297" t="s">
        <v>944</v>
      </c>
      <c r="F10" s="284" t="s">
        <v>447</v>
      </c>
      <c r="G10" s="132"/>
      <c r="H10" s="353"/>
    </row>
    <row r="11" spans="1:8" ht="12" customHeight="1">
      <c r="A11" s="293" t="s">
        <v>1237</v>
      </c>
      <c r="B11" s="294" t="s">
        <v>813</v>
      </c>
      <c r="C11" s="295"/>
      <c r="D11" s="279"/>
      <c r="E11" s="287"/>
      <c r="F11" s="300"/>
      <c r="G11" s="304"/>
      <c r="H11" s="353"/>
    </row>
    <row r="12" spans="1:8" ht="12" customHeight="1">
      <c r="A12" s="299"/>
      <c r="B12" s="137" t="s">
        <v>1238</v>
      </c>
      <c r="C12" s="237">
        <v>14</v>
      </c>
      <c r="D12" s="279"/>
      <c r="E12" s="128" t="s">
        <v>449</v>
      </c>
      <c r="F12" s="237" t="s">
        <v>820</v>
      </c>
      <c r="G12" s="295"/>
      <c r="H12" s="353"/>
    </row>
    <row r="13" spans="1:8" ht="12" customHeight="1">
      <c r="A13" s="308"/>
      <c r="B13" s="302"/>
      <c r="C13" s="292"/>
      <c r="D13" s="279"/>
      <c r="E13" s="237"/>
      <c r="F13" s="137" t="s">
        <v>592</v>
      </c>
      <c r="G13" s="237">
        <v>11</v>
      </c>
      <c r="H13" s="353"/>
    </row>
    <row r="14" spans="1:8" ht="12" customHeight="1">
      <c r="A14" s="299" t="s">
        <v>656</v>
      </c>
      <c r="B14" s="294" t="s">
        <v>814</v>
      </c>
      <c r="C14" s="237"/>
      <c r="D14" s="279"/>
      <c r="E14" s="292"/>
      <c r="F14" s="302"/>
      <c r="G14" s="292"/>
      <c r="H14" s="353"/>
    </row>
    <row r="15" spans="1:8" ht="12" customHeight="1">
      <c r="A15" s="309"/>
      <c r="B15" s="137" t="s">
        <v>1239</v>
      </c>
      <c r="C15" s="237">
        <v>19</v>
      </c>
      <c r="D15" s="279"/>
      <c r="E15" s="237" t="s">
        <v>451</v>
      </c>
      <c r="F15" s="237" t="s">
        <v>1240</v>
      </c>
      <c r="G15" s="237"/>
      <c r="H15" s="353"/>
    </row>
    <row r="16" spans="1:8" ht="12" customHeight="1">
      <c r="A16" s="308"/>
      <c r="B16" s="292"/>
      <c r="C16" s="292"/>
      <c r="D16" s="279"/>
      <c r="E16" s="237"/>
      <c r="F16" s="137" t="s">
        <v>821</v>
      </c>
      <c r="G16" s="237">
        <v>11</v>
      </c>
      <c r="H16" s="110"/>
    </row>
    <row r="17" spans="1:7" ht="12" customHeight="1">
      <c r="A17" s="309" t="s">
        <v>1241</v>
      </c>
      <c r="B17" s="294" t="s">
        <v>1242</v>
      </c>
      <c r="C17" s="237"/>
      <c r="D17" s="279"/>
      <c r="E17" s="292"/>
      <c r="F17" s="292"/>
      <c r="G17" s="292"/>
    </row>
    <row r="18" spans="1:7" ht="12" customHeight="1">
      <c r="A18" s="299"/>
      <c r="B18" s="240" t="s">
        <v>815</v>
      </c>
      <c r="C18" s="237">
        <v>30</v>
      </c>
      <c r="D18" s="279"/>
      <c r="E18" s="237" t="s">
        <v>453</v>
      </c>
      <c r="F18" s="237" t="s">
        <v>454</v>
      </c>
      <c r="G18" s="237"/>
    </row>
    <row r="19" spans="1:7" ht="12" customHeight="1">
      <c r="A19" s="310"/>
      <c r="B19" s="292"/>
      <c r="C19" s="292"/>
      <c r="D19" s="292"/>
      <c r="E19" s="237"/>
      <c r="F19" s="137" t="s">
        <v>822</v>
      </c>
      <c r="G19" s="237">
        <v>12</v>
      </c>
    </row>
    <row r="20" spans="1:7" ht="12" customHeight="1">
      <c r="A20" s="299" t="s">
        <v>1246</v>
      </c>
      <c r="B20" s="294" t="s">
        <v>1247</v>
      </c>
      <c r="C20" s="237"/>
      <c r="D20" s="292"/>
      <c r="E20" s="292"/>
      <c r="F20" s="292"/>
      <c r="G20" s="292"/>
    </row>
    <row r="21" spans="1:7" ht="12" customHeight="1">
      <c r="A21" s="299"/>
      <c r="B21" s="294" t="s">
        <v>1248</v>
      </c>
      <c r="C21" s="237"/>
      <c r="D21" s="279"/>
      <c r="E21" s="226" t="s">
        <v>456</v>
      </c>
      <c r="F21" s="237" t="s">
        <v>823</v>
      </c>
      <c r="G21" s="237"/>
    </row>
    <row r="22" spans="1:7" ht="12" customHeight="1">
      <c r="A22" s="309"/>
      <c r="B22" s="240" t="s">
        <v>1249</v>
      </c>
      <c r="C22" s="237">
        <v>35</v>
      </c>
      <c r="D22" s="279"/>
      <c r="E22" s="237"/>
      <c r="F22" s="240" t="s">
        <v>945</v>
      </c>
      <c r="G22" s="237">
        <v>12</v>
      </c>
    </row>
    <row r="23" spans="1:7" ht="12" customHeight="1">
      <c r="A23" s="308"/>
      <c r="B23" s="302"/>
      <c r="C23" s="292"/>
      <c r="D23" s="279"/>
      <c r="E23" s="292"/>
      <c r="F23" s="292"/>
      <c r="G23" s="292"/>
    </row>
    <row r="24" spans="1:7" ht="12" customHeight="1">
      <c r="A24" s="299" t="s">
        <v>1250</v>
      </c>
      <c r="B24" s="237" t="s">
        <v>1247</v>
      </c>
      <c r="C24" s="237"/>
      <c r="D24" s="279"/>
      <c r="E24" s="298" t="s">
        <v>1489</v>
      </c>
      <c r="F24" s="298" t="s">
        <v>459</v>
      </c>
      <c r="G24" s="298"/>
    </row>
    <row r="25" spans="1:7" ht="12" customHeight="1">
      <c r="A25" s="299"/>
      <c r="B25" s="237" t="s">
        <v>1251</v>
      </c>
      <c r="C25" s="237"/>
      <c r="D25" s="279"/>
      <c r="E25" s="292"/>
      <c r="F25" s="292"/>
      <c r="G25" s="292"/>
    </row>
    <row r="26" spans="1:7" ht="12" customHeight="1">
      <c r="A26" s="299"/>
      <c r="B26" s="237" t="s">
        <v>1253</v>
      </c>
      <c r="C26" s="237"/>
      <c r="D26" s="279"/>
      <c r="E26" s="226" t="s">
        <v>461</v>
      </c>
      <c r="F26" s="237" t="s">
        <v>462</v>
      </c>
      <c r="G26" s="237"/>
    </row>
    <row r="27" spans="1:7" ht="12" customHeight="1">
      <c r="A27" s="309"/>
      <c r="B27" s="240" t="s">
        <v>1254</v>
      </c>
      <c r="C27" s="237">
        <v>35</v>
      </c>
      <c r="D27" s="279"/>
      <c r="E27" s="237"/>
      <c r="F27" s="237" t="s">
        <v>478</v>
      </c>
      <c r="G27" s="237"/>
    </row>
    <row r="28" spans="1:7" ht="12" customHeight="1">
      <c r="A28" s="308"/>
      <c r="B28" s="292"/>
      <c r="C28" s="292"/>
      <c r="D28" s="279"/>
      <c r="E28" s="237"/>
      <c r="F28" s="240" t="s">
        <v>824</v>
      </c>
      <c r="G28" s="237">
        <v>13</v>
      </c>
    </row>
    <row r="29" spans="1:7" ht="12" customHeight="1">
      <c r="A29" s="309" t="s">
        <v>1255</v>
      </c>
      <c r="B29" s="237" t="s">
        <v>1256</v>
      </c>
      <c r="C29" s="237"/>
      <c r="D29" s="279"/>
      <c r="E29" s="292"/>
      <c r="F29" s="292"/>
      <c r="G29" s="292"/>
    </row>
    <row r="30" spans="1:7" ht="12" customHeight="1">
      <c r="A30" s="299"/>
      <c r="B30" s="237" t="s">
        <v>1257</v>
      </c>
      <c r="C30" s="237"/>
      <c r="D30" s="279"/>
      <c r="E30" s="226" t="s">
        <v>480</v>
      </c>
      <c r="F30" s="237" t="s">
        <v>462</v>
      </c>
      <c r="G30" s="237"/>
    </row>
    <row r="31" spans="1:7" ht="12" customHeight="1">
      <c r="A31" s="309"/>
      <c r="B31" s="237" t="s">
        <v>816</v>
      </c>
      <c r="C31" s="237"/>
      <c r="D31" s="279"/>
      <c r="E31" s="237"/>
      <c r="F31" s="237" t="s">
        <v>1258</v>
      </c>
      <c r="G31" s="237"/>
    </row>
    <row r="32" spans="1:7" ht="12" customHeight="1">
      <c r="A32" s="309"/>
      <c r="B32" s="240" t="s">
        <v>965</v>
      </c>
      <c r="C32" s="237">
        <v>39</v>
      </c>
      <c r="D32" s="279"/>
      <c r="E32" s="237"/>
      <c r="F32" s="240" t="s">
        <v>824</v>
      </c>
      <c r="G32" s="237">
        <v>13</v>
      </c>
    </row>
    <row r="33" spans="1:7" ht="12" customHeight="1">
      <c r="A33" s="308"/>
      <c r="B33" s="302"/>
      <c r="C33" s="292"/>
      <c r="D33" s="279"/>
      <c r="E33" s="292"/>
      <c r="F33" s="302"/>
      <c r="G33" s="292"/>
    </row>
    <row r="34" spans="1:7" ht="12" customHeight="1">
      <c r="A34" s="299" t="s">
        <v>1259</v>
      </c>
      <c r="B34" s="237" t="s">
        <v>1260</v>
      </c>
      <c r="C34" s="237"/>
      <c r="D34" s="279"/>
      <c r="E34" s="226" t="s">
        <v>484</v>
      </c>
      <c r="F34" s="237" t="s">
        <v>825</v>
      </c>
      <c r="G34" s="237"/>
    </row>
    <row r="35" spans="1:7" ht="12" customHeight="1">
      <c r="A35" s="309"/>
      <c r="B35" s="237" t="s">
        <v>1261</v>
      </c>
      <c r="C35" s="237"/>
      <c r="D35" s="279"/>
      <c r="E35" s="237"/>
      <c r="F35" s="240" t="s">
        <v>1411</v>
      </c>
      <c r="G35" s="237">
        <v>14</v>
      </c>
    </row>
    <row r="36" spans="1:7" ht="12" customHeight="1">
      <c r="A36" s="309"/>
      <c r="B36" s="237" t="s">
        <v>816</v>
      </c>
      <c r="C36" s="237"/>
      <c r="D36" s="279"/>
      <c r="E36" s="292"/>
      <c r="F36" s="292"/>
      <c r="G36" s="292"/>
    </row>
    <row r="37" spans="1:7" ht="12" customHeight="1">
      <c r="A37" s="299"/>
      <c r="B37" s="240" t="s">
        <v>965</v>
      </c>
      <c r="C37" s="237">
        <v>39</v>
      </c>
      <c r="D37" s="279"/>
      <c r="E37" s="237" t="s">
        <v>498</v>
      </c>
      <c r="F37" s="237" t="s">
        <v>485</v>
      </c>
      <c r="G37" s="237"/>
    </row>
    <row r="38" spans="1:7" ht="12" customHeight="1">
      <c r="A38" s="308"/>
      <c r="B38" s="292"/>
      <c r="C38" s="292"/>
      <c r="D38" s="279"/>
      <c r="E38" s="237"/>
      <c r="F38" s="237" t="s">
        <v>486</v>
      </c>
      <c r="G38" s="237"/>
    </row>
    <row r="39" spans="1:7" ht="12" customHeight="1">
      <c r="A39" s="309">
        <v>9</v>
      </c>
      <c r="B39" s="237" t="s">
        <v>817</v>
      </c>
      <c r="C39" s="237"/>
      <c r="D39" s="279"/>
      <c r="E39" s="237"/>
      <c r="F39" s="237" t="s">
        <v>487</v>
      </c>
      <c r="G39" s="237"/>
    </row>
    <row r="40" spans="1:7" ht="12" customHeight="1">
      <c r="A40" s="309"/>
      <c r="B40" s="240" t="s">
        <v>1262</v>
      </c>
      <c r="C40" s="237">
        <v>51</v>
      </c>
      <c r="D40" s="279"/>
      <c r="E40" s="237"/>
      <c r="F40" s="237" t="s">
        <v>826</v>
      </c>
      <c r="G40" s="237"/>
    </row>
    <row r="41" spans="1:7" ht="12" customHeight="1">
      <c r="A41" s="308"/>
      <c r="B41" s="292"/>
      <c r="C41" s="292"/>
      <c r="D41" s="279"/>
      <c r="E41" s="237"/>
      <c r="F41" s="240" t="s">
        <v>306</v>
      </c>
      <c r="G41" s="237">
        <v>15</v>
      </c>
    </row>
    <row r="42" spans="1:7" ht="12" customHeight="1">
      <c r="A42" s="309">
        <v>10</v>
      </c>
      <c r="B42" s="237" t="s">
        <v>1263</v>
      </c>
      <c r="C42" s="237"/>
      <c r="D42" s="279"/>
      <c r="E42" s="292"/>
      <c r="F42" s="292"/>
      <c r="G42" s="292"/>
    </row>
    <row r="43" spans="1:7" ht="12" customHeight="1">
      <c r="A43" s="309"/>
      <c r="B43" s="240" t="s">
        <v>818</v>
      </c>
      <c r="C43" s="237">
        <v>54</v>
      </c>
      <c r="D43" s="279"/>
      <c r="E43" s="237" t="s">
        <v>539</v>
      </c>
      <c r="F43" s="237" t="s">
        <v>307</v>
      </c>
      <c r="G43" s="237"/>
    </row>
    <row r="44" spans="1:7" ht="12" customHeight="1">
      <c r="A44" s="308"/>
      <c r="B44" s="292"/>
      <c r="C44" s="292"/>
      <c r="D44" s="279"/>
      <c r="E44" s="237"/>
      <c r="F44" s="237" t="s">
        <v>211</v>
      </c>
      <c r="G44" s="237"/>
    </row>
    <row r="45" spans="1:7" ht="12" customHeight="1">
      <c r="A45" s="309">
        <v>11</v>
      </c>
      <c r="B45" s="237" t="s">
        <v>1264</v>
      </c>
      <c r="C45" s="237"/>
      <c r="D45" s="279"/>
      <c r="E45" s="237"/>
      <c r="F45" s="237" t="s">
        <v>308</v>
      </c>
      <c r="G45" s="237"/>
    </row>
    <row r="46" spans="1:7" ht="12" customHeight="1">
      <c r="A46" s="309"/>
      <c r="B46" s="240" t="s">
        <v>819</v>
      </c>
      <c r="C46" s="237">
        <v>54</v>
      </c>
      <c r="D46" s="279"/>
      <c r="E46" s="237"/>
      <c r="F46" s="240" t="s">
        <v>827</v>
      </c>
      <c r="G46" s="237">
        <v>16</v>
      </c>
    </row>
    <row r="47" spans="1:7" ht="12" customHeight="1">
      <c r="A47" s="308"/>
      <c r="B47" s="302"/>
      <c r="C47" s="292"/>
      <c r="D47" s="279"/>
      <c r="E47" s="292"/>
      <c r="F47" s="302"/>
      <c r="G47" s="292"/>
    </row>
    <row r="48" spans="1:7" ht="12" customHeight="1">
      <c r="A48" s="63">
        <v>12</v>
      </c>
      <c r="B48" s="63" t="s">
        <v>75</v>
      </c>
      <c r="C48" s="63"/>
      <c r="D48" s="279"/>
      <c r="E48" s="237" t="s">
        <v>541</v>
      </c>
      <c r="F48" s="237" t="s">
        <v>828</v>
      </c>
      <c r="G48" s="237"/>
    </row>
    <row r="49" spans="1:7" ht="12" customHeight="1">
      <c r="A49" s="63"/>
      <c r="B49" s="240" t="s">
        <v>1561</v>
      </c>
      <c r="C49" s="63">
        <v>62</v>
      </c>
      <c r="D49" s="279"/>
      <c r="E49" s="237"/>
      <c r="F49" s="237" t="s">
        <v>829</v>
      </c>
      <c r="G49" s="237"/>
    </row>
    <row r="50" spans="1:7" ht="12" customHeight="1">
      <c r="A50" s="310"/>
      <c r="B50" s="292"/>
      <c r="C50" s="292"/>
      <c r="D50" s="279"/>
      <c r="E50" s="237"/>
      <c r="F50" s="240" t="s">
        <v>974</v>
      </c>
      <c r="G50" s="237">
        <v>17</v>
      </c>
    </row>
    <row r="51" spans="1:7" ht="12" customHeight="1">
      <c r="A51" s="308"/>
      <c r="B51" s="302"/>
      <c r="C51" s="292"/>
      <c r="D51" s="279"/>
      <c r="E51" s="292"/>
      <c r="F51" s="302"/>
      <c r="G51" s="292"/>
    </row>
    <row r="52" spans="1:7" ht="12" customHeight="1">
      <c r="A52" s="282"/>
      <c r="B52" s="288"/>
      <c r="C52" s="279"/>
      <c r="D52" s="279"/>
      <c r="E52" s="237" t="s">
        <v>543</v>
      </c>
      <c r="F52" s="237" t="s">
        <v>830</v>
      </c>
      <c r="G52" s="237"/>
    </row>
    <row r="53" spans="1:7" ht="12" customHeight="1">
      <c r="A53" s="308"/>
      <c r="B53" s="292"/>
      <c r="C53" s="292"/>
      <c r="D53" s="279"/>
      <c r="E53" s="227"/>
      <c r="F53" s="237" t="s">
        <v>829</v>
      </c>
      <c r="G53" s="237"/>
    </row>
    <row r="54" spans="1:7" ht="12" customHeight="1">
      <c r="A54" s="308"/>
      <c r="B54" s="292"/>
      <c r="C54" s="292"/>
      <c r="D54" s="279"/>
      <c r="E54" s="237"/>
      <c r="F54" s="240" t="s">
        <v>974</v>
      </c>
      <c r="G54" s="237">
        <v>18</v>
      </c>
    </row>
    <row r="55" spans="1:7" ht="12" customHeight="1">
      <c r="A55" s="237"/>
      <c r="B55" s="240"/>
      <c r="C55" s="239"/>
      <c r="D55" s="279"/>
      <c r="E55" s="237"/>
      <c r="F55" s="240"/>
      <c r="G55" s="238"/>
    </row>
    <row r="56" spans="1:7" ht="12" customHeight="1">
      <c r="A56" s="237"/>
      <c r="B56" s="237"/>
      <c r="C56" s="239"/>
      <c r="D56" s="279"/>
      <c r="E56" s="282"/>
      <c r="F56" s="279"/>
      <c r="G56" s="279"/>
    </row>
    <row r="57" spans="1:7" ht="20.399999999999999" customHeight="1">
      <c r="C57" s="135" t="s">
        <v>213</v>
      </c>
      <c r="G57" s="135" t="s">
        <v>213</v>
      </c>
    </row>
    <row r="58" spans="1:7" ht="12" customHeight="1">
      <c r="A58" s="287"/>
      <c r="B58" s="279"/>
      <c r="C58" s="282"/>
      <c r="D58" s="279"/>
      <c r="E58" s="280"/>
      <c r="F58" s="279"/>
      <c r="G58" s="285"/>
    </row>
    <row r="59" spans="1:7">
      <c r="A59" s="297">
        <v>2</v>
      </c>
      <c r="B59" s="298" t="s">
        <v>672</v>
      </c>
      <c r="C59" s="298"/>
      <c r="D59" s="279"/>
      <c r="E59" s="227" t="s">
        <v>551</v>
      </c>
      <c r="F59" s="237" t="s">
        <v>555</v>
      </c>
      <c r="G59" s="237"/>
    </row>
    <row r="60" spans="1:7" ht="12" customHeight="1">
      <c r="A60" s="298"/>
      <c r="B60" s="298" t="s">
        <v>671</v>
      </c>
      <c r="C60" s="298"/>
      <c r="D60" s="279"/>
      <c r="E60" s="237"/>
      <c r="F60" s="237" t="s">
        <v>1282</v>
      </c>
      <c r="G60" s="237"/>
    </row>
    <row r="61" spans="1:7" ht="12" customHeight="1">
      <c r="A61" s="292"/>
      <c r="B61" s="302"/>
      <c r="C61" s="292"/>
      <c r="D61" s="279"/>
      <c r="E61" s="237"/>
      <c r="F61" s="240" t="s">
        <v>844</v>
      </c>
      <c r="G61" s="237">
        <v>27</v>
      </c>
    </row>
    <row r="62" spans="1:7" ht="12" customHeight="1">
      <c r="A62" s="286" t="s">
        <v>1515</v>
      </c>
      <c r="B62" s="285" t="s">
        <v>448</v>
      </c>
      <c r="C62" s="285"/>
      <c r="D62" s="279"/>
    </row>
    <row r="63" spans="1:7" ht="12" customHeight="1">
      <c r="A63" s="301"/>
      <c r="B63" s="292"/>
      <c r="C63" s="292"/>
      <c r="D63" s="279"/>
      <c r="E63" s="227" t="s">
        <v>553</v>
      </c>
      <c r="F63" s="237" t="s">
        <v>845</v>
      </c>
      <c r="G63" s="237"/>
    </row>
    <row r="64" spans="1:7" ht="12" customHeight="1">
      <c r="A64" s="226" t="s">
        <v>450</v>
      </c>
      <c r="B64" s="237" t="s">
        <v>831</v>
      </c>
      <c r="C64" s="237"/>
      <c r="D64" s="279"/>
      <c r="E64" s="237"/>
      <c r="F64" s="240" t="s">
        <v>556</v>
      </c>
      <c r="G64" s="237">
        <v>28</v>
      </c>
    </row>
    <row r="65" spans="1:7" ht="12" customHeight="1">
      <c r="A65" s="237"/>
      <c r="B65" s="240" t="s">
        <v>946</v>
      </c>
      <c r="C65" s="237">
        <v>19</v>
      </c>
      <c r="D65" s="279"/>
      <c r="E65" s="287"/>
      <c r="F65" s="279"/>
      <c r="G65" s="279"/>
    </row>
    <row r="66" spans="1:7" ht="12" customHeight="1">
      <c r="A66" s="301"/>
      <c r="B66" s="292"/>
      <c r="C66" s="292"/>
      <c r="D66" s="279"/>
      <c r="E66" s="285" t="s">
        <v>1467</v>
      </c>
      <c r="F66" s="285" t="s">
        <v>557</v>
      </c>
      <c r="G66" s="285"/>
    </row>
    <row r="67" spans="1:7" ht="12" customHeight="1">
      <c r="A67" s="226" t="s">
        <v>452</v>
      </c>
      <c r="B67" s="237" t="s">
        <v>1268</v>
      </c>
      <c r="C67" s="237"/>
      <c r="D67" s="279"/>
      <c r="E67" s="280"/>
      <c r="F67" s="285" t="s">
        <v>558</v>
      </c>
      <c r="G67" s="285"/>
    </row>
    <row r="68" spans="1:7" ht="12" customHeight="1">
      <c r="A68" s="237"/>
      <c r="B68" s="240" t="s">
        <v>832</v>
      </c>
      <c r="C68" s="237">
        <v>20</v>
      </c>
      <c r="D68" s="279"/>
      <c r="E68" s="301"/>
      <c r="F68" s="292"/>
      <c r="G68" s="292"/>
    </row>
    <row r="69" spans="1:7" ht="12" customHeight="1">
      <c r="A69" s="279"/>
      <c r="B69" s="288"/>
      <c r="C69" s="279"/>
      <c r="D69" s="279"/>
      <c r="E69" s="226" t="s">
        <v>561</v>
      </c>
      <c r="F69" s="237" t="s">
        <v>846</v>
      </c>
      <c r="G69" s="237"/>
    </row>
    <row r="70" spans="1:7" ht="12" customHeight="1">
      <c r="A70" s="227" t="s">
        <v>455</v>
      </c>
      <c r="B70" s="237" t="s">
        <v>1451</v>
      </c>
      <c r="C70" s="237"/>
      <c r="D70" s="279"/>
      <c r="E70" s="237"/>
      <c r="F70" s="240" t="s">
        <v>30</v>
      </c>
      <c r="G70" s="237">
        <v>29</v>
      </c>
    </row>
    <row r="71" spans="1:7" ht="12" customHeight="1">
      <c r="A71" s="237"/>
      <c r="B71" s="237" t="s">
        <v>1269</v>
      </c>
      <c r="C71" s="237"/>
      <c r="D71" s="279"/>
      <c r="E71" s="301"/>
      <c r="F71" s="292"/>
      <c r="G71" s="292"/>
    </row>
    <row r="72" spans="1:7" ht="12" customHeight="1">
      <c r="A72" s="237"/>
      <c r="B72" s="240" t="s">
        <v>833</v>
      </c>
      <c r="C72" s="237">
        <v>20</v>
      </c>
      <c r="D72" s="279"/>
      <c r="E72" s="128" t="s">
        <v>563</v>
      </c>
      <c r="F72" s="237" t="s">
        <v>1274</v>
      </c>
      <c r="G72" s="237"/>
    </row>
    <row r="73" spans="1:7" ht="12" customHeight="1">
      <c r="A73" s="287"/>
      <c r="B73" s="279"/>
      <c r="C73" s="279"/>
      <c r="D73" s="279"/>
      <c r="E73" s="237"/>
      <c r="F73" s="240" t="s">
        <v>847</v>
      </c>
      <c r="G73" s="237">
        <v>29</v>
      </c>
    </row>
    <row r="74" spans="1:7" ht="12" customHeight="1">
      <c r="A74" s="237" t="s">
        <v>457</v>
      </c>
      <c r="B74" s="237" t="s">
        <v>458</v>
      </c>
      <c r="C74" s="237"/>
      <c r="D74" s="279"/>
      <c r="E74" s="292"/>
      <c r="F74" s="302"/>
      <c r="G74" s="292"/>
    </row>
    <row r="75" spans="1:7" ht="12" customHeight="1">
      <c r="A75" s="237"/>
      <c r="B75" s="237" t="s">
        <v>834</v>
      </c>
      <c r="C75" s="237"/>
      <c r="D75" s="279"/>
      <c r="E75" s="128" t="s">
        <v>565</v>
      </c>
      <c r="F75" s="237" t="s">
        <v>566</v>
      </c>
      <c r="G75" s="237"/>
    </row>
    <row r="76" spans="1:7" ht="12" customHeight="1">
      <c r="A76" s="227"/>
      <c r="B76" s="237" t="s">
        <v>835</v>
      </c>
      <c r="C76" s="237"/>
      <c r="D76" s="279"/>
      <c r="E76" s="227"/>
      <c r="F76" s="240" t="s">
        <v>848</v>
      </c>
      <c r="G76" s="237">
        <v>30</v>
      </c>
    </row>
    <row r="77" spans="1:7" ht="12" customHeight="1">
      <c r="A77" s="237"/>
      <c r="B77" s="240" t="s">
        <v>460</v>
      </c>
      <c r="C77" s="237">
        <v>21</v>
      </c>
      <c r="D77" s="279"/>
      <c r="E77" s="292"/>
      <c r="F77" s="292"/>
      <c r="G77" s="292"/>
    </row>
    <row r="78" spans="1:7" ht="12" customHeight="1">
      <c r="A78" s="285"/>
      <c r="B78" s="285"/>
      <c r="C78" s="279"/>
      <c r="D78" s="279"/>
      <c r="E78" s="226" t="s">
        <v>567</v>
      </c>
      <c r="F78" s="237" t="s">
        <v>568</v>
      </c>
      <c r="G78" s="237"/>
    </row>
    <row r="79" spans="1:7" ht="12" customHeight="1">
      <c r="A79" s="227" t="s">
        <v>479</v>
      </c>
      <c r="B79" s="237" t="s">
        <v>483</v>
      </c>
      <c r="C79" s="237"/>
      <c r="D79" s="279"/>
      <c r="E79" s="227"/>
      <c r="F79" s="240" t="s">
        <v>849</v>
      </c>
      <c r="G79" s="237">
        <v>31</v>
      </c>
    </row>
    <row r="80" spans="1:7" ht="12" customHeight="1">
      <c r="A80" s="237"/>
      <c r="B80" s="240" t="s">
        <v>1546</v>
      </c>
      <c r="C80" s="237">
        <v>22</v>
      </c>
      <c r="D80" s="279"/>
      <c r="E80" s="301"/>
      <c r="F80" s="292"/>
      <c r="G80" s="292"/>
    </row>
    <row r="81" spans="1:7" ht="12" customHeight="1">
      <c r="A81" s="292"/>
      <c r="B81" s="302"/>
      <c r="C81" s="292"/>
      <c r="D81" s="279"/>
      <c r="E81" s="226" t="s">
        <v>570</v>
      </c>
      <c r="F81" s="237" t="s">
        <v>1275</v>
      </c>
      <c r="G81" s="237"/>
    </row>
    <row r="82" spans="1:7" ht="12" customHeight="1">
      <c r="A82" s="128" t="s">
        <v>482</v>
      </c>
      <c r="B82" s="237" t="s">
        <v>673</v>
      </c>
      <c r="C82" s="237"/>
      <c r="D82" s="279"/>
      <c r="E82" s="237"/>
      <c r="F82" s="237" t="s">
        <v>850</v>
      </c>
      <c r="G82" s="237"/>
    </row>
    <row r="83" spans="1:7" ht="12" customHeight="1">
      <c r="A83" s="237"/>
      <c r="B83" s="240" t="s">
        <v>1547</v>
      </c>
      <c r="C83" s="237">
        <v>22</v>
      </c>
      <c r="D83" s="279"/>
      <c r="E83" s="237"/>
      <c r="F83" s="240" t="s">
        <v>965</v>
      </c>
      <c r="G83" s="237">
        <v>31</v>
      </c>
    </row>
    <row r="84" spans="1:7" ht="12" customHeight="1">
      <c r="A84" s="292"/>
      <c r="B84" s="302"/>
      <c r="C84" s="292"/>
      <c r="D84" s="279"/>
      <c r="E84" s="292"/>
      <c r="F84" s="292"/>
      <c r="G84" s="292"/>
    </row>
    <row r="85" spans="1:7" ht="12" customHeight="1">
      <c r="A85" s="128" t="s">
        <v>488</v>
      </c>
      <c r="B85" s="237" t="s">
        <v>1272</v>
      </c>
      <c r="C85" s="237"/>
      <c r="D85" s="279"/>
      <c r="E85" s="226" t="s">
        <v>573</v>
      </c>
      <c r="F85" s="237" t="s">
        <v>574</v>
      </c>
      <c r="G85" s="237"/>
    </row>
    <row r="86" spans="1:7" ht="12" customHeight="1">
      <c r="A86" s="237"/>
      <c r="B86" s="240" t="s">
        <v>836</v>
      </c>
      <c r="C86" s="237">
        <v>23</v>
      </c>
      <c r="D86" s="279"/>
      <c r="E86" s="237"/>
      <c r="F86" s="240" t="s">
        <v>849</v>
      </c>
      <c r="G86" s="237">
        <v>32</v>
      </c>
    </row>
    <row r="87" spans="1:7" ht="12" customHeight="1">
      <c r="A87" s="292"/>
      <c r="B87" s="302"/>
      <c r="C87" s="292"/>
      <c r="D87" s="279"/>
      <c r="E87" s="301"/>
      <c r="F87" s="292"/>
      <c r="G87" s="292"/>
    </row>
    <row r="88" spans="1:7" ht="12" customHeight="1">
      <c r="A88" s="227" t="s">
        <v>489</v>
      </c>
      <c r="B88" s="237" t="s">
        <v>537</v>
      </c>
      <c r="C88" s="237"/>
      <c r="D88" s="279"/>
      <c r="E88" s="226" t="s">
        <v>575</v>
      </c>
      <c r="F88" s="237" t="s">
        <v>576</v>
      </c>
      <c r="G88" s="237"/>
    </row>
    <row r="89" spans="1:7" ht="12" customHeight="1">
      <c r="A89" s="237"/>
      <c r="B89" s="237" t="s">
        <v>538</v>
      </c>
      <c r="C89" s="237"/>
      <c r="D89" s="279"/>
      <c r="E89" s="237"/>
      <c r="F89" s="237" t="s">
        <v>578</v>
      </c>
      <c r="G89" s="237"/>
    </row>
    <row r="90" spans="1:7" ht="12" customHeight="1">
      <c r="A90" s="237"/>
      <c r="B90" s="240" t="s">
        <v>837</v>
      </c>
      <c r="C90" s="237">
        <v>23</v>
      </c>
      <c r="D90" s="279"/>
      <c r="E90" s="237"/>
      <c r="F90" s="237" t="s">
        <v>580</v>
      </c>
      <c r="G90" s="237"/>
    </row>
    <row r="91" spans="1:7" ht="12" customHeight="1">
      <c r="A91" s="279"/>
      <c r="B91" s="288"/>
      <c r="C91" s="279"/>
      <c r="D91" s="279"/>
      <c r="E91" s="237"/>
      <c r="F91" s="240" t="s">
        <v>849</v>
      </c>
      <c r="G91" s="237">
        <v>32</v>
      </c>
    </row>
    <row r="92" spans="1:7" ht="12" customHeight="1">
      <c r="A92" s="128" t="s">
        <v>523</v>
      </c>
      <c r="B92" s="237" t="s">
        <v>499</v>
      </c>
      <c r="C92" s="237"/>
      <c r="D92" s="279"/>
      <c r="E92" s="301"/>
      <c r="F92" s="292"/>
      <c r="G92" s="292"/>
    </row>
    <row r="93" spans="1:7" ht="12" customHeight="1">
      <c r="A93" s="237"/>
      <c r="B93" s="240" t="s">
        <v>838</v>
      </c>
      <c r="C93" s="237">
        <v>24</v>
      </c>
      <c r="D93" s="279"/>
      <c r="E93" s="226" t="s">
        <v>582</v>
      </c>
      <c r="F93" s="237" t="s">
        <v>148</v>
      </c>
      <c r="G93" s="237"/>
    </row>
    <row r="94" spans="1:7" ht="12" customHeight="1">
      <c r="A94" s="292"/>
      <c r="B94" s="302"/>
      <c r="C94" s="292"/>
      <c r="D94" s="279"/>
      <c r="E94" s="237"/>
      <c r="F94" s="237" t="s">
        <v>149</v>
      </c>
      <c r="G94" s="237"/>
    </row>
    <row r="95" spans="1:7" ht="12" customHeight="1">
      <c r="A95" s="128" t="s">
        <v>540</v>
      </c>
      <c r="B95" s="237" t="s">
        <v>961</v>
      </c>
      <c r="C95" s="237"/>
      <c r="D95" s="279"/>
      <c r="E95" s="237"/>
      <c r="F95" s="240" t="s">
        <v>1254</v>
      </c>
      <c r="G95" s="237">
        <v>33</v>
      </c>
    </row>
    <row r="96" spans="1:7" ht="12" customHeight="1">
      <c r="A96" s="237"/>
      <c r="B96" s="240" t="s">
        <v>839</v>
      </c>
      <c r="C96" s="237">
        <v>24</v>
      </c>
      <c r="D96" s="279"/>
      <c r="E96" s="292"/>
      <c r="F96" s="302"/>
      <c r="G96" s="292"/>
    </row>
    <row r="97" spans="1:7" ht="12" customHeight="1">
      <c r="A97" s="292"/>
      <c r="B97" s="292"/>
      <c r="C97" s="292"/>
      <c r="D97" s="279"/>
      <c r="E97" s="226" t="s">
        <v>583</v>
      </c>
      <c r="F97" s="237" t="s">
        <v>65</v>
      </c>
      <c r="G97" s="237"/>
    </row>
    <row r="98" spans="1:7" ht="12" customHeight="1">
      <c r="A98" s="128" t="s">
        <v>542</v>
      </c>
      <c r="B98" s="237" t="s">
        <v>545</v>
      </c>
      <c r="C98" s="237"/>
      <c r="D98" s="279"/>
      <c r="E98" s="227"/>
      <c r="F98" s="240" t="s">
        <v>1276</v>
      </c>
      <c r="G98" s="237">
        <v>33</v>
      </c>
    </row>
    <row r="99" spans="1:7" ht="12" customHeight="1">
      <c r="A99" s="227"/>
      <c r="B99" s="237" t="s">
        <v>840</v>
      </c>
      <c r="C99" s="237"/>
      <c r="D99" s="279"/>
      <c r="E99" s="292"/>
      <c r="F99" s="292"/>
      <c r="G99" s="292"/>
    </row>
    <row r="100" spans="1:7" ht="12" customHeight="1">
      <c r="A100" s="227"/>
      <c r="B100" s="240" t="s">
        <v>962</v>
      </c>
      <c r="C100" s="237">
        <v>25</v>
      </c>
      <c r="D100" s="279"/>
      <c r="E100" s="226" t="s">
        <v>586</v>
      </c>
      <c r="F100" s="237" t="s">
        <v>150</v>
      </c>
      <c r="G100" s="237"/>
    </row>
    <row r="101" spans="1:7" ht="12" customHeight="1">
      <c r="A101" s="292"/>
      <c r="B101" s="312"/>
      <c r="C101" s="292"/>
      <c r="D101" s="279"/>
      <c r="E101" s="227"/>
      <c r="F101" s="237" t="s">
        <v>151</v>
      </c>
      <c r="G101" s="237"/>
    </row>
    <row r="102" spans="1:7" ht="12" customHeight="1">
      <c r="A102" s="128" t="s">
        <v>544</v>
      </c>
      <c r="B102" s="237" t="s">
        <v>547</v>
      </c>
      <c r="C102" s="237"/>
      <c r="D102" s="279"/>
      <c r="E102" s="227"/>
      <c r="F102" s="237" t="s">
        <v>152</v>
      </c>
      <c r="G102" s="237"/>
    </row>
    <row r="103" spans="1:7" ht="12" customHeight="1">
      <c r="A103" s="237"/>
      <c r="B103" s="237" t="s">
        <v>841</v>
      </c>
      <c r="C103" s="237"/>
      <c r="D103" s="279"/>
      <c r="E103" s="237"/>
      <c r="F103" s="240" t="s">
        <v>1277</v>
      </c>
      <c r="G103" s="237">
        <v>34</v>
      </c>
    </row>
    <row r="104" spans="1:7" ht="12" customHeight="1">
      <c r="A104" s="227"/>
      <c r="B104" s="240" t="s">
        <v>1498</v>
      </c>
      <c r="C104" s="237">
        <v>25</v>
      </c>
      <c r="D104" s="279"/>
      <c r="E104" s="292"/>
      <c r="F104" s="302"/>
      <c r="G104" s="292"/>
    </row>
    <row r="105" spans="1:7" ht="12" customHeight="1">
      <c r="A105" s="292"/>
      <c r="B105" s="302"/>
      <c r="C105" s="292"/>
      <c r="D105" s="279"/>
      <c r="E105" s="128" t="s">
        <v>548</v>
      </c>
      <c r="F105" s="237" t="s">
        <v>694</v>
      </c>
      <c r="G105" s="237"/>
    </row>
    <row r="106" spans="1:7" ht="12" customHeight="1">
      <c r="A106" s="128" t="s">
        <v>546</v>
      </c>
      <c r="B106" s="237" t="s">
        <v>963</v>
      </c>
      <c r="C106" s="237"/>
      <c r="D106" s="279"/>
      <c r="E106" s="227"/>
      <c r="F106" s="237" t="s">
        <v>679</v>
      </c>
      <c r="G106" s="237"/>
    </row>
    <row r="107" spans="1:7" ht="12" customHeight="1">
      <c r="A107" s="227"/>
      <c r="B107" s="237" t="s">
        <v>964</v>
      </c>
      <c r="C107" s="237"/>
      <c r="D107" s="279"/>
      <c r="E107" s="237"/>
      <c r="F107" s="240" t="s">
        <v>1278</v>
      </c>
      <c r="G107" s="237">
        <v>35</v>
      </c>
    </row>
    <row r="108" spans="1:7" ht="12" customHeight="1">
      <c r="A108" s="237"/>
      <c r="B108" s="240" t="s">
        <v>842</v>
      </c>
      <c r="C108" s="237">
        <v>26</v>
      </c>
      <c r="D108" s="279"/>
      <c r="E108" s="292"/>
      <c r="F108" s="302"/>
      <c r="G108" s="292"/>
    </row>
    <row r="109" spans="1:7" ht="12" customHeight="1">
      <c r="A109" s="292"/>
      <c r="B109" s="292"/>
      <c r="C109" s="292"/>
      <c r="D109" s="279"/>
      <c r="E109" s="128" t="s">
        <v>550</v>
      </c>
      <c r="F109" s="237" t="s">
        <v>66</v>
      </c>
      <c r="G109" s="237"/>
    </row>
    <row r="110" spans="1:7" ht="12" customHeight="1">
      <c r="A110" s="227" t="s">
        <v>549</v>
      </c>
      <c r="B110" s="237" t="s">
        <v>554</v>
      </c>
      <c r="C110" s="237"/>
      <c r="D110" s="279"/>
      <c r="E110" s="227"/>
      <c r="F110" s="240" t="s">
        <v>1254</v>
      </c>
      <c r="G110" s="237">
        <v>36</v>
      </c>
    </row>
    <row r="111" spans="1:7" ht="12" customHeight="1">
      <c r="A111" s="227"/>
      <c r="B111" s="240" t="s">
        <v>843</v>
      </c>
      <c r="C111" s="237">
        <v>27</v>
      </c>
      <c r="D111" s="279"/>
      <c r="E111" s="292"/>
      <c r="F111" s="292"/>
      <c r="G111" s="292"/>
    </row>
    <row r="112" spans="1:7" ht="12" customHeight="1">
      <c r="A112" s="237"/>
      <c r="B112" s="237"/>
      <c r="C112" s="238"/>
      <c r="D112" s="289"/>
      <c r="E112" s="226" t="s">
        <v>552</v>
      </c>
      <c r="F112" s="237" t="s">
        <v>1279</v>
      </c>
      <c r="G112" s="237"/>
    </row>
    <row r="113" spans="1:7" ht="12" customHeight="1">
      <c r="A113" s="237"/>
      <c r="B113" s="237"/>
      <c r="C113" s="238"/>
      <c r="D113" s="289"/>
      <c r="E113" s="227"/>
      <c r="F113" s="237" t="s">
        <v>1280</v>
      </c>
      <c r="G113" s="237"/>
    </row>
    <row r="114" spans="1:7" ht="12" customHeight="1">
      <c r="A114" s="237"/>
      <c r="B114" s="240"/>
      <c r="C114" s="238"/>
      <c r="D114" s="289"/>
      <c r="E114" s="227"/>
      <c r="F114" s="237" t="s">
        <v>1281</v>
      </c>
      <c r="G114" s="237"/>
    </row>
    <row r="115" spans="1:7" ht="12" customHeight="1">
      <c r="A115" s="281"/>
      <c r="B115" s="279"/>
      <c r="C115" s="285"/>
      <c r="D115" s="289"/>
      <c r="E115" s="237"/>
      <c r="F115" s="240" t="s">
        <v>974</v>
      </c>
      <c r="G115" s="237">
        <v>37</v>
      </c>
    </row>
    <row r="116" spans="1:7" ht="12" customHeight="1">
      <c r="A116" s="227"/>
      <c r="B116" s="237"/>
      <c r="C116" s="237"/>
      <c r="D116" s="289"/>
      <c r="E116" s="280"/>
      <c r="F116" s="279"/>
      <c r="G116" s="285"/>
    </row>
    <row r="117" spans="1:7" ht="12" customHeight="1">
      <c r="A117" s="237"/>
      <c r="B117" s="240"/>
      <c r="C117" s="239"/>
      <c r="D117" s="279"/>
      <c r="E117" s="227"/>
      <c r="F117" s="237"/>
      <c r="G117" s="238"/>
    </row>
    <row r="118" spans="1:7" ht="12" customHeight="1">
      <c r="A118" s="237"/>
      <c r="B118" s="237"/>
      <c r="C118" s="239"/>
      <c r="D118" s="279"/>
      <c r="E118" s="237"/>
      <c r="F118" s="240"/>
      <c r="G118" s="238"/>
    </row>
    <row r="119" spans="1:7" ht="12" customHeight="1">
      <c r="A119" s="237"/>
      <c r="B119" s="237"/>
      <c r="C119" s="239"/>
      <c r="D119" s="279"/>
      <c r="E119" s="280"/>
      <c r="F119" s="279"/>
      <c r="G119" s="285"/>
    </row>
    <row r="120" spans="1:7" ht="20.399999999999999" customHeight="1">
      <c r="C120" s="135" t="s">
        <v>213</v>
      </c>
      <c r="G120" s="135" t="s">
        <v>213</v>
      </c>
    </row>
    <row r="121" spans="1:7" ht="12" customHeight="1">
      <c r="A121" s="281"/>
      <c r="B121" s="279"/>
      <c r="C121" s="285"/>
      <c r="D121" s="279"/>
      <c r="E121" s="280"/>
      <c r="F121" s="279"/>
      <c r="G121" s="285"/>
    </row>
    <row r="122" spans="1:7" ht="12" customHeight="1">
      <c r="A122" s="297" t="s">
        <v>1468</v>
      </c>
      <c r="B122" s="298" t="s">
        <v>1446</v>
      </c>
      <c r="C122" s="298"/>
      <c r="D122" s="279"/>
      <c r="E122" s="63" t="s">
        <v>605</v>
      </c>
      <c r="F122" s="63" t="s">
        <v>1133</v>
      </c>
      <c r="G122" s="63"/>
    </row>
    <row r="123" spans="1:7" ht="12" customHeight="1">
      <c r="A123" s="298"/>
      <c r="B123" s="298" t="s">
        <v>560</v>
      </c>
      <c r="C123" s="298"/>
      <c r="D123" s="279"/>
      <c r="E123" s="63"/>
      <c r="F123" s="63" t="s">
        <v>1134</v>
      </c>
      <c r="G123" s="63"/>
    </row>
    <row r="124" spans="1:7" ht="12" customHeight="1">
      <c r="A124" s="292"/>
      <c r="B124" s="302"/>
      <c r="C124" s="292"/>
      <c r="D124" s="279"/>
      <c r="E124" s="63"/>
      <c r="F124" s="240" t="s">
        <v>854</v>
      </c>
      <c r="G124" s="63">
        <v>45</v>
      </c>
    </row>
    <row r="125" spans="1:7" ht="12" customHeight="1">
      <c r="A125" s="128" t="s">
        <v>562</v>
      </c>
      <c r="B125" s="237" t="s">
        <v>628</v>
      </c>
      <c r="C125" s="237"/>
      <c r="D125" s="279"/>
      <c r="E125" s="227"/>
      <c r="F125" s="240"/>
      <c r="G125" s="237"/>
    </row>
    <row r="126" spans="1:7" ht="12" customHeight="1">
      <c r="A126" s="237"/>
      <c r="B126" s="237" t="s">
        <v>648</v>
      </c>
      <c r="C126" s="237"/>
      <c r="D126" s="279"/>
      <c r="E126" s="63" t="s">
        <v>607</v>
      </c>
      <c r="F126" s="63" t="s">
        <v>1135</v>
      </c>
      <c r="G126" s="63"/>
    </row>
    <row r="127" spans="1:7" ht="12" customHeight="1">
      <c r="A127" s="237"/>
      <c r="B127" s="240" t="s">
        <v>847</v>
      </c>
      <c r="C127" s="237">
        <v>38</v>
      </c>
      <c r="D127" s="279"/>
      <c r="E127" s="63"/>
      <c r="F127" s="63" t="s">
        <v>1136</v>
      </c>
      <c r="G127" s="63"/>
    </row>
    <row r="128" spans="1:7" ht="12" customHeight="1">
      <c r="A128" s="292"/>
      <c r="B128" s="302"/>
      <c r="C128" s="292"/>
      <c r="D128" s="279"/>
      <c r="E128" s="63"/>
      <c r="F128" s="63" t="s">
        <v>1137</v>
      </c>
      <c r="G128" s="63"/>
    </row>
    <row r="129" spans="1:8" ht="12" customHeight="1">
      <c r="A129" s="128" t="s">
        <v>564</v>
      </c>
      <c r="B129" s="237" t="s">
        <v>628</v>
      </c>
      <c r="C129" s="237"/>
      <c r="D129" s="279"/>
      <c r="E129" s="63"/>
      <c r="F129" s="240" t="s">
        <v>855</v>
      </c>
      <c r="G129" s="63">
        <v>46</v>
      </c>
    </row>
    <row r="130" spans="1:8" ht="12" customHeight="1">
      <c r="A130" s="227"/>
      <c r="B130" s="237" t="s">
        <v>1284</v>
      </c>
      <c r="C130" s="237"/>
      <c r="D130" s="279"/>
      <c r="E130" s="301"/>
      <c r="F130" s="302"/>
      <c r="G130" s="292"/>
    </row>
    <row r="131" spans="1:8" ht="12" customHeight="1">
      <c r="A131" s="237"/>
      <c r="B131" s="240" t="s">
        <v>851</v>
      </c>
      <c r="C131" s="237">
        <v>38</v>
      </c>
      <c r="D131" s="279"/>
      <c r="E131" s="128" t="s">
        <v>611</v>
      </c>
      <c r="F131" s="63" t="s">
        <v>856</v>
      </c>
      <c r="G131" s="63"/>
    </row>
    <row r="132" spans="1:8" ht="12" customHeight="1">
      <c r="A132" s="292"/>
      <c r="B132" s="292"/>
      <c r="C132" s="292"/>
      <c r="D132" s="279"/>
      <c r="E132" s="63"/>
      <c r="F132" s="240" t="s">
        <v>310</v>
      </c>
      <c r="G132" s="63">
        <v>47</v>
      </c>
    </row>
    <row r="133" spans="1:8" ht="12" customHeight="1">
      <c r="A133" s="226" t="s">
        <v>569</v>
      </c>
      <c r="B133" s="237" t="s">
        <v>705</v>
      </c>
      <c r="C133" s="237"/>
      <c r="D133" s="279"/>
      <c r="E133" s="301"/>
      <c r="F133" s="292"/>
      <c r="G133" s="292"/>
    </row>
    <row r="134" spans="1:8" s="74" customFormat="1" ht="12" customHeight="1">
      <c r="A134" s="237"/>
      <c r="B134" s="237" t="s">
        <v>649</v>
      </c>
      <c r="C134" s="237"/>
      <c r="D134" s="290"/>
      <c r="E134" s="128" t="s">
        <v>617</v>
      </c>
      <c r="F134" s="237" t="s">
        <v>311</v>
      </c>
      <c r="G134" s="237"/>
      <c r="H134" s="39"/>
    </row>
    <row r="135" spans="1:8" ht="12" customHeight="1">
      <c r="A135" s="227"/>
      <c r="B135" s="240" t="s">
        <v>847</v>
      </c>
      <c r="C135" s="237">
        <v>40</v>
      </c>
      <c r="D135" s="279"/>
      <c r="E135" s="227"/>
      <c r="F135" s="237" t="s">
        <v>857</v>
      </c>
      <c r="G135" s="237"/>
    </row>
    <row r="136" spans="1:8" ht="12" customHeight="1">
      <c r="A136" s="292"/>
      <c r="B136" s="302"/>
      <c r="C136" s="292"/>
      <c r="D136" s="291"/>
      <c r="E136" s="227"/>
      <c r="F136" s="240" t="s">
        <v>312</v>
      </c>
      <c r="G136" s="237">
        <v>48</v>
      </c>
    </row>
    <row r="137" spans="1:8" ht="12" customHeight="1">
      <c r="A137" s="128" t="s">
        <v>571</v>
      </c>
      <c r="B137" s="237" t="s">
        <v>705</v>
      </c>
      <c r="C137" s="237"/>
      <c r="D137" s="279"/>
      <c r="E137" s="301"/>
      <c r="F137" s="302"/>
      <c r="G137" s="292"/>
    </row>
    <row r="138" spans="1:8" ht="12" customHeight="1">
      <c r="A138" s="227"/>
      <c r="B138" s="237" t="s">
        <v>579</v>
      </c>
      <c r="C138" s="237"/>
      <c r="D138" s="279"/>
      <c r="E138" s="128" t="s">
        <v>619</v>
      </c>
      <c r="F138" s="237" t="s">
        <v>311</v>
      </c>
      <c r="G138" s="237"/>
    </row>
    <row r="139" spans="1:8" ht="12" customHeight="1">
      <c r="A139" s="237"/>
      <c r="B139" s="237" t="s">
        <v>572</v>
      </c>
      <c r="C139" s="237"/>
      <c r="D139" s="279"/>
      <c r="E139" s="237"/>
      <c r="F139" s="237" t="s">
        <v>858</v>
      </c>
      <c r="G139" s="237"/>
    </row>
    <row r="140" spans="1:8" s="74" customFormat="1" ht="12" customHeight="1">
      <c r="A140" s="237"/>
      <c r="B140" s="237" t="s">
        <v>1290</v>
      </c>
      <c r="C140" s="237"/>
      <c r="D140" s="279"/>
      <c r="E140" s="227"/>
      <c r="F140" s="240" t="s">
        <v>313</v>
      </c>
      <c r="G140" s="237">
        <v>49</v>
      </c>
    </row>
    <row r="141" spans="1:8" s="74" customFormat="1" ht="12" customHeight="1">
      <c r="A141" s="237"/>
      <c r="B141" s="240" t="s">
        <v>849</v>
      </c>
      <c r="C141" s="237">
        <v>40</v>
      </c>
      <c r="D141" s="279"/>
      <c r="E141" s="301"/>
      <c r="F141" s="292"/>
      <c r="G141" s="292"/>
      <c r="H141" s="39"/>
    </row>
    <row r="142" spans="1:8" s="74" customFormat="1" ht="12" customHeight="1">
      <c r="A142" s="301"/>
      <c r="B142" s="292"/>
      <c r="C142" s="292"/>
      <c r="D142" s="279"/>
      <c r="E142" s="226" t="s">
        <v>620</v>
      </c>
      <c r="F142" s="237" t="s">
        <v>72</v>
      </c>
      <c r="G142" s="237"/>
      <c r="H142" s="39"/>
    </row>
    <row r="143" spans="1:8" s="74" customFormat="1" ht="12" customHeight="1">
      <c r="A143" s="226" t="s">
        <v>577</v>
      </c>
      <c r="B143" s="237" t="s">
        <v>705</v>
      </c>
      <c r="C143" s="237"/>
      <c r="D143" s="279"/>
      <c r="E143" s="227"/>
      <c r="F143" s="237" t="s">
        <v>73</v>
      </c>
      <c r="G143" s="237"/>
    </row>
    <row r="144" spans="1:8" s="74" customFormat="1" ht="12" customHeight="1">
      <c r="A144" s="237"/>
      <c r="B144" s="237" t="s">
        <v>579</v>
      </c>
      <c r="C144" s="237"/>
      <c r="D144" s="279"/>
      <c r="E144" s="296"/>
      <c r="F144" s="240" t="s">
        <v>859</v>
      </c>
      <c r="G144" s="237">
        <v>49</v>
      </c>
    </row>
    <row r="145" spans="1:8" s="74" customFormat="1" ht="12" customHeight="1">
      <c r="A145" s="227"/>
      <c r="B145" s="237" t="s">
        <v>852</v>
      </c>
      <c r="C145" s="237"/>
      <c r="D145" s="279"/>
      <c r="E145" s="292"/>
      <c r="F145" s="302"/>
      <c r="G145" s="292"/>
    </row>
    <row r="146" spans="1:8" ht="12" customHeight="1">
      <c r="A146" s="227"/>
      <c r="B146" s="240" t="s">
        <v>965</v>
      </c>
      <c r="C146" s="237">
        <v>41</v>
      </c>
      <c r="D146" s="279"/>
      <c r="E146" s="128" t="s">
        <v>71</v>
      </c>
      <c r="F146" s="237" t="s">
        <v>860</v>
      </c>
      <c r="G146" s="237"/>
      <c r="H146" s="74"/>
    </row>
    <row r="147" spans="1:8" ht="12" customHeight="1">
      <c r="A147" s="292"/>
      <c r="B147" s="292"/>
      <c r="C147" s="292"/>
      <c r="D147" s="279"/>
      <c r="E147" s="296"/>
      <c r="F147" s="240" t="s">
        <v>966</v>
      </c>
      <c r="G147" s="237">
        <v>50</v>
      </c>
    </row>
    <row r="148" spans="1:8" ht="12" customHeight="1">
      <c r="A148" s="226" t="s">
        <v>581</v>
      </c>
      <c r="B148" s="237" t="s">
        <v>705</v>
      </c>
      <c r="C148" s="237"/>
      <c r="D148" s="279"/>
      <c r="E148" s="292"/>
      <c r="F148" s="302"/>
      <c r="G148" s="292"/>
    </row>
    <row r="149" spans="1:8" ht="12" customHeight="1">
      <c r="A149" s="227"/>
      <c r="B149" s="237" t="s">
        <v>579</v>
      </c>
      <c r="C149" s="237"/>
      <c r="D149" s="279"/>
      <c r="E149" s="297" t="s">
        <v>656</v>
      </c>
      <c r="F149" s="298" t="s">
        <v>100</v>
      </c>
      <c r="G149" s="298"/>
    </row>
    <row r="150" spans="1:8" ht="12" customHeight="1">
      <c r="A150" s="227"/>
      <c r="B150" s="237" t="s">
        <v>578</v>
      </c>
      <c r="C150" s="237"/>
      <c r="D150" s="279"/>
      <c r="E150" s="292"/>
      <c r="F150" s="292"/>
      <c r="G150" s="292"/>
    </row>
    <row r="151" spans="1:8" ht="12" customHeight="1">
      <c r="A151" s="237"/>
      <c r="B151" s="237" t="s">
        <v>650</v>
      </c>
      <c r="C151" s="237"/>
      <c r="D151" s="279"/>
      <c r="E151" s="298" t="s">
        <v>31</v>
      </c>
      <c r="F151" s="298" t="s">
        <v>622</v>
      </c>
      <c r="G151" s="298"/>
    </row>
    <row r="152" spans="1:8" ht="12" customHeight="1">
      <c r="A152" s="237"/>
      <c r="B152" s="240" t="s">
        <v>849</v>
      </c>
      <c r="C152" s="237">
        <v>41</v>
      </c>
      <c r="D152" s="279"/>
      <c r="E152" s="292"/>
      <c r="F152" s="302"/>
      <c r="G152" s="292"/>
    </row>
    <row r="153" spans="1:8" ht="12" customHeight="1">
      <c r="A153" s="303"/>
      <c r="B153" s="289"/>
      <c r="C153" s="304"/>
      <c r="D153" s="279"/>
      <c r="E153" s="314" t="s">
        <v>625</v>
      </c>
      <c r="F153" s="237" t="s">
        <v>27</v>
      </c>
      <c r="G153" s="237"/>
    </row>
    <row r="154" spans="1:8" ht="12" customHeight="1">
      <c r="A154" s="314" t="s">
        <v>584</v>
      </c>
      <c r="B154" s="294" t="s">
        <v>585</v>
      </c>
      <c r="C154" s="295"/>
      <c r="D154" s="279"/>
      <c r="E154" s="227"/>
      <c r="F154" s="237" t="s">
        <v>626</v>
      </c>
      <c r="G154" s="237"/>
    </row>
    <row r="155" spans="1:8" ht="12" customHeight="1">
      <c r="A155" s="296"/>
      <c r="B155" s="240" t="s">
        <v>264</v>
      </c>
      <c r="C155" s="295">
        <v>42</v>
      </c>
      <c r="D155" s="279"/>
      <c r="E155" s="237"/>
      <c r="F155" s="240" t="s">
        <v>1295</v>
      </c>
      <c r="G155" s="237">
        <v>52</v>
      </c>
    </row>
    <row r="156" spans="1:8" ht="12" customHeight="1">
      <c r="A156" s="292"/>
      <c r="B156" s="302"/>
      <c r="C156" s="292"/>
      <c r="D156" s="279"/>
      <c r="E156" s="292"/>
      <c r="F156" s="302"/>
      <c r="G156" s="292"/>
    </row>
    <row r="157" spans="1:8" ht="12" customHeight="1">
      <c r="A157" s="227" t="s">
        <v>587</v>
      </c>
      <c r="B157" s="237" t="s">
        <v>1291</v>
      </c>
      <c r="C157" s="237"/>
      <c r="D157" s="279"/>
      <c r="E157" s="226" t="s">
        <v>589</v>
      </c>
      <c r="F157" s="237" t="s">
        <v>590</v>
      </c>
      <c r="G157" s="237"/>
    </row>
    <row r="158" spans="1:8" ht="12" customHeight="1">
      <c r="A158" s="227"/>
      <c r="B158" s="237" t="s">
        <v>265</v>
      </c>
      <c r="C158" s="237"/>
      <c r="D158" s="279"/>
      <c r="E158" s="227"/>
      <c r="F158" s="237" t="s">
        <v>674</v>
      </c>
      <c r="G158" s="237"/>
    </row>
    <row r="159" spans="1:8" ht="12" customHeight="1">
      <c r="A159" s="227"/>
      <c r="B159" s="240" t="s">
        <v>1292</v>
      </c>
      <c r="C159" s="237">
        <v>42</v>
      </c>
      <c r="D159" s="279"/>
      <c r="E159" s="237"/>
      <c r="F159" s="240" t="s">
        <v>1296</v>
      </c>
      <c r="G159" s="237">
        <v>52</v>
      </c>
    </row>
    <row r="160" spans="1:8" ht="12" customHeight="1">
      <c r="A160" s="303"/>
      <c r="B160" s="289"/>
      <c r="C160" s="304"/>
      <c r="D160" s="279"/>
      <c r="E160" s="301"/>
      <c r="F160" s="292"/>
      <c r="G160" s="292"/>
    </row>
    <row r="161" spans="1:7" ht="12" customHeight="1">
      <c r="A161" s="128" t="s">
        <v>588</v>
      </c>
      <c r="B161" s="237" t="s">
        <v>1293</v>
      </c>
      <c r="C161" s="237"/>
      <c r="D161" s="279"/>
      <c r="E161" s="298" t="s">
        <v>689</v>
      </c>
      <c r="F161" s="298" t="s">
        <v>596</v>
      </c>
      <c r="G161" s="298"/>
    </row>
    <row r="162" spans="1:7" ht="12" customHeight="1">
      <c r="A162" s="227"/>
      <c r="B162" s="240" t="s">
        <v>266</v>
      </c>
      <c r="C162" s="237">
        <v>42</v>
      </c>
      <c r="D162" s="279"/>
      <c r="E162" s="292"/>
      <c r="F162" s="302"/>
      <c r="G162" s="292"/>
    </row>
    <row r="163" spans="1:7" ht="12" customHeight="1">
      <c r="A163" s="301"/>
      <c r="B163" s="302"/>
      <c r="C163" s="292"/>
      <c r="D163" s="279"/>
      <c r="E163" s="226" t="s">
        <v>599</v>
      </c>
      <c r="F163" s="237" t="s">
        <v>309</v>
      </c>
      <c r="G163" s="237"/>
    </row>
    <row r="164" spans="1:7" ht="12" customHeight="1">
      <c r="A164" s="128" t="s">
        <v>591</v>
      </c>
      <c r="B164" s="237" t="s">
        <v>68</v>
      </c>
      <c r="C164" s="237"/>
      <c r="D164" s="279"/>
      <c r="E164" s="227"/>
      <c r="F164" s="237" t="s">
        <v>861</v>
      </c>
      <c r="G164" s="237"/>
    </row>
    <row r="165" spans="1:7" ht="12" customHeight="1">
      <c r="A165" s="227"/>
      <c r="B165" s="237" t="s">
        <v>1294</v>
      </c>
      <c r="C165" s="237"/>
      <c r="D165" s="279"/>
      <c r="E165" s="237"/>
      <c r="F165" s="240" t="s">
        <v>314</v>
      </c>
      <c r="G165" s="237">
        <v>53</v>
      </c>
    </row>
    <row r="166" spans="1:7" ht="12" customHeight="1">
      <c r="A166" s="227"/>
      <c r="B166" s="240" t="s">
        <v>69</v>
      </c>
      <c r="C166" s="237">
        <v>43</v>
      </c>
      <c r="D166" s="279"/>
      <c r="E166" s="313"/>
      <c r="F166" s="313"/>
      <c r="G166" s="304"/>
    </row>
    <row r="167" spans="1:7" ht="12" customHeight="1">
      <c r="A167" s="301"/>
      <c r="B167" s="292"/>
      <c r="C167" s="292"/>
      <c r="D167" s="279"/>
      <c r="E167" s="237" t="s">
        <v>601</v>
      </c>
      <c r="F167" s="237" t="s">
        <v>603</v>
      </c>
      <c r="G167" s="237"/>
    </row>
    <row r="168" spans="1:7" ht="12" customHeight="1">
      <c r="A168" s="128" t="s">
        <v>600</v>
      </c>
      <c r="B168" s="237" t="s">
        <v>70</v>
      </c>
      <c r="C168" s="237"/>
      <c r="D168" s="279"/>
      <c r="E168" s="237"/>
      <c r="F168" s="240" t="s">
        <v>862</v>
      </c>
      <c r="G168" s="237">
        <v>55</v>
      </c>
    </row>
    <row r="169" spans="1:7" ht="12" customHeight="1">
      <c r="A169" s="227"/>
      <c r="B169" s="240" t="s">
        <v>1254</v>
      </c>
      <c r="C169" s="237">
        <v>44</v>
      </c>
      <c r="D169" s="279"/>
      <c r="E169" s="291"/>
      <c r="F169" s="279"/>
      <c r="G169" s="279"/>
    </row>
    <row r="170" spans="1:7" ht="12" customHeight="1">
      <c r="A170" s="301"/>
      <c r="B170" s="302"/>
      <c r="C170" s="292"/>
      <c r="D170" s="279"/>
      <c r="E170" s="226" t="s">
        <v>602</v>
      </c>
      <c r="F170" s="237" t="s">
        <v>603</v>
      </c>
      <c r="G170" s="237"/>
    </row>
    <row r="171" spans="1:7" ht="12" customHeight="1">
      <c r="A171" s="237" t="s">
        <v>604</v>
      </c>
      <c r="B171" s="237" t="s">
        <v>606</v>
      </c>
      <c r="C171" s="237"/>
      <c r="D171" s="279"/>
      <c r="E171" s="237"/>
      <c r="F171" s="240" t="s">
        <v>1542</v>
      </c>
      <c r="G171" s="237">
        <v>56</v>
      </c>
    </row>
    <row r="172" spans="1:7" ht="12" customHeight="1">
      <c r="A172" s="237"/>
      <c r="B172" s="240" t="s">
        <v>853</v>
      </c>
      <c r="C172" s="237">
        <v>44</v>
      </c>
      <c r="D172" s="279"/>
      <c r="E172" s="237"/>
      <c r="F172" s="240"/>
      <c r="G172" s="237"/>
    </row>
    <row r="173" spans="1:7" ht="12" customHeight="1">
      <c r="A173" s="287"/>
      <c r="B173" s="279"/>
      <c r="C173" s="279"/>
      <c r="D173" s="279"/>
      <c r="E173" s="226" t="s">
        <v>1541</v>
      </c>
      <c r="F173" s="237" t="s">
        <v>315</v>
      </c>
      <c r="G173" s="237"/>
    </row>
    <row r="174" spans="1:7" ht="12" customHeight="1">
      <c r="A174" s="299"/>
      <c r="B174" s="237"/>
      <c r="C174" s="237"/>
      <c r="D174" s="279"/>
      <c r="E174" s="237"/>
      <c r="F174" s="240" t="s">
        <v>863</v>
      </c>
      <c r="G174" s="237">
        <v>57</v>
      </c>
    </row>
    <row r="175" spans="1:7" ht="12" customHeight="1">
      <c r="A175" s="299"/>
      <c r="B175" s="237"/>
      <c r="C175" s="237"/>
      <c r="D175" s="279"/>
      <c r="E175" s="237"/>
      <c r="F175" s="237"/>
      <c r="G175" s="237"/>
    </row>
    <row r="176" spans="1:7" ht="12" customHeight="1">
      <c r="A176" s="299"/>
      <c r="B176" s="240"/>
      <c r="C176" s="237"/>
      <c r="E176" s="237"/>
      <c r="F176" s="240"/>
      <c r="G176" s="237"/>
    </row>
    <row r="177" spans="1:7" ht="12" customHeight="1">
      <c r="A177" s="311"/>
      <c r="B177" s="279"/>
      <c r="C177" s="279"/>
      <c r="E177" s="291"/>
      <c r="F177" s="279"/>
      <c r="G177" s="279"/>
    </row>
    <row r="178" spans="1:7" ht="12" customHeight="1">
      <c r="E178" s="237"/>
      <c r="F178" s="237"/>
      <c r="G178" s="237"/>
    </row>
    <row r="179" spans="1:7" ht="12" customHeight="1">
      <c r="E179" s="237"/>
      <c r="F179" s="237"/>
      <c r="G179" s="237"/>
    </row>
    <row r="180" spans="1:7" ht="12" customHeight="1">
      <c r="E180" s="237"/>
      <c r="F180" s="240"/>
      <c r="G180" s="237"/>
    </row>
    <row r="181" spans="1:7" ht="12" customHeight="1">
      <c r="A181" s="311"/>
      <c r="B181" s="279"/>
      <c r="C181" s="279"/>
      <c r="E181" s="291"/>
      <c r="F181" s="279"/>
      <c r="G181" s="279"/>
    </row>
    <row r="182" spans="1:7" ht="12" customHeight="1">
      <c r="A182" s="237"/>
      <c r="B182" s="237"/>
      <c r="C182" s="239"/>
      <c r="D182" s="279"/>
      <c r="E182" s="291"/>
      <c r="F182" s="279"/>
      <c r="G182" s="285"/>
    </row>
    <row r="183" spans="1:7" ht="20.399999999999999" customHeight="1">
      <c r="C183" s="135" t="s">
        <v>213</v>
      </c>
      <c r="G183" s="135" t="s">
        <v>213</v>
      </c>
    </row>
    <row r="184" spans="1:7" ht="12" customHeight="1">
      <c r="A184" s="281"/>
      <c r="B184" s="279"/>
      <c r="C184" s="285"/>
      <c r="D184" s="279"/>
      <c r="E184" s="291"/>
      <c r="F184" s="279"/>
      <c r="G184" s="285"/>
    </row>
    <row r="185" spans="1:7" ht="12" customHeight="1">
      <c r="A185" s="241" t="s">
        <v>690</v>
      </c>
      <c r="B185" s="241" t="s">
        <v>475</v>
      </c>
      <c r="C185" s="241"/>
      <c r="D185" s="279"/>
      <c r="E185" s="306" t="s">
        <v>1483</v>
      </c>
      <c r="F185" s="285" t="s">
        <v>54</v>
      </c>
      <c r="G185" s="285"/>
    </row>
    <row r="186" spans="1:7" ht="12" customHeight="1">
      <c r="A186" s="289"/>
      <c r="B186" s="289"/>
      <c r="C186" s="289"/>
      <c r="D186" s="279"/>
      <c r="E186" s="237"/>
      <c r="F186" s="237"/>
      <c r="G186" s="238"/>
    </row>
    <row r="187" spans="1:7" ht="12" customHeight="1">
      <c r="A187" s="226" t="s">
        <v>476</v>
      </c>
      <c r="B187" s="63" t="s">
        <v>874</v>
      </c>
      <c r="C187" s="63"/>
      <c r="D187" s="279"/>
      <c r="E187" s="226" t="s">
        <v>621</v>
      </c>
      <c r="F187" s="63" t="s">
        <v>75</v>
      </c>
      <c r="G187" s="63"/>
    </row>
    <row r="188" spans="1:7" ht="12" customHeight="1">
      <c r="A188" s="63"/>
      <c r="B188" s="240" t="s">
        <v>864</v>
      </c>
      <c r="C188" s="63">
        <v>58</v>
      </c>
      <c r="D188" s="279"/>
      <c r="E188" s="63"/>
      <c r="F188" s="240" t="s">
        <v>868</v>
      </c>
      <c r="G188" s="63">
        <v>62</v>
      </c>
    </row>
    <row r="189" spans="1:7" ht="12" customHeight="1">
      <c r="A189" s="291"/>
      <c r="B189" s="279"/>
      <c r="C189" s="279"/>
      <c r="D189" s="279"/>
      <c r="E189" s="301"/>
      <c r="F189" s="302"/>
      <c r="G189" s="292"/>
    </row>
    <row r="190" spans="1:7" ht="12" customHeight="1">
      <c r="A190" s="226" t="s">
        <v>477</v>
      </c>
      <c r="B190" s="63" t="s">
        <v>1297</v>
      </c>
      <c r="C190" s="63"/>
      <c r="D190" s="279"/>
      <c r="E190" s="226" t="s">
        <v>623</v>
      </c>
      <c r="F190" s="63" t="s">
        <v>1300</v>
      </c>
      <c r="G190" s="63"/>
    </row>
    <row r="191" spans="1:7" ht="12" customHeight="1">
      <c r="A191" s="63"/>
      <c r="B191" s="63" t="s">
        <v>865</v>
      </c>
      <c r="C191" s="63"/>
      <c r="D191" s="279"/>
      <c r="E191" s="63"/>
      <c r="F191" s="63" t="s">
        <v>1301</v>
      </c>
      <c r="G191" s="63"/>
    </row>
    <row r="192" spans="1:7" ht="12" customHeight="1">
      <c r="A192" s="63"/>
      <c r="B192" s="240" t="s">
        <v>1298</v>
      </c>
      <c r="C192" s="63">
        <v>58</v>
      </c>
      <c r="D192" s="279"/>
      <c r="E192" s="63"/>
      <c r="F192" s="63" t="s">
        <v>869</v>
      </c>
      <c r="G192" s="63"/>
    </row>
    <row r="193" spans="1:8" ht="12" customHeight="1">
      <c r="A193" s="291"/>
      <c r="B193" s="279"/>
      <c r="C193" s="279"/>
      <c r="D193" s="279"/>
      <c r="E193" s="63"/>
      <c r="F193" s="240" t="s">
        <v>1302</v>
      </c>
      <c r="G193" s="63">
        <v>63</v>
      </c>
    </row>
    <row r="194" spans="1:8" ht="12" customHeight="1">
      <c r="A194" s="63" t="s">
        <v>1299</v>
      </c>
      <c r="B194" s="63" t="s">
        <v>618</v>
      </c>
      <c r="C194" s="63"/>
      <c r="D194" s="279"/>
      <c r="E194" s="301"/>
      <c r="F194" s="292"/>
      <c r="G194" s="292"/>
    </row>
    <row r="195" spans="1:8" ht="12" customHeight="1">
      <c r="A195" s="63"/>
      <c r="B195" s="63" t="s">
        <v>1138</v>
      </c>
      <c r="C195" s="63"/>
      <c r="D195" s="279"/>
      <c r="E195" s="226" t="s">
        <v>80</v>
      </c>
      <c r="F195" s="63" t="s">
        <v>77</v>
      </c>
      <c r="G195" s="63"/>
    </row>
    <row r="196" spans="1:8" ht="12" customHeight="1">
      <c r="A196" s="63"/>
      <c r="B196" s="240" t="s">
        <v>866</v>
      </c>
      <c r="C196" s="63">
        <v>59</v>
      </c>
      <c r="D196" s="279"/>
      <c r="E196" s="63"/>
      <c r="F196" s="63" t="s">
        <v>79</v>
      </c>
      <c r="G196" s="63"/>
    </row>
    <row r="197" spans="1:8" s="74" customFormat="1" ht="12" customHeight="1">
      <c r="A197" s="292"/>
      <c r="B197" s="292"/>
      <c r="C197" s="292"/>
      <c r="D197" s="290"/>
      <c r="E197" s="63"/>
      <c r="F197" s="240" t="s">
        <v>1092</v>
      </c>
      <c r="G197" s="63">
        <v>64</v>
      </c>
      <c r="H197" s="39"/>
    </row>
    <row r="198" spans="1:8" ht="12" customHeight="1">
      <c r="A198" s="297" t="s">
        <v>892</v>
      </c>
      <c r="B198" s="298" t="s">
        <v>608</v>
      </c>
      <c r="C198" s="298"/>
      <c r="D198" s="279"/>
      <c r="E198" s="292"/>
      <c r="F198" s="302"/>
      <c r="G198" s="292"/>
    </row>
    <row r="199" spans="1:8" ht="12" customHeight="1">
      <c r="A199" s="292"/>
      <c r="B199" s="302"/>
      <c r="C199" s="292"/>
      <c r="D199" s="291"/>
      <c r="E199" s="226" t="s">
        <v>76</v>
      </c>
      <c r="F199" s="63" t="s">
        <v>77</v>
      </c>
      <c r="G199" s="63"/>
    </row>
    <row r="200" spans="1:8" ht="12" customHeight="1">
      <c r="A200" s="63" t="s">
        <v>609</v>
      </c>
      <c r="B200" s="63" t="s">
        <v>610</v>
      </c>
      <c r="C200" s="63"/>
      <c r="D200" s="279"/>
      <c r="E200" s="63"/>
      <c r="F200" s="63" t="s">
        <v>79</v>
      </c>
      <c r="G200" s="63"/>
    </row>
    <row r="201" spans="1:8" ht="12" customHeight="1">
      <c r="A201" s="63"/>
      <c r="B201" s="240" t="s">
        <v>867</v>
      </c>
      <c r="C201" s="63">
        <v>60</v>
      </c>
      <c r="D201" s="279"/>
      <c r="E201" s="63"/>
      <c r="F201" s="240" t="s">
        <v>1540</v>
      </c>
      <c r="G201" s="63">
        <v>65</v>
      </c>
    </row>
    <row r="202" spans="1:8" ht="12" customHeight="1">
      <c r="A202" s="292"/>
      <c r="B202" s="292"/>
      <c r="C202" s="292"/>
      <c r="D202" s="279"/>
      <c r="E202" s="305"/>
      <c r="F202" s="238"/>
      <c r="G202" s="238"/>
    </row>
    <row r="203" spans="1:8" ht="12" customHeight="1">
      <c r="A203" s="226" t="s">
        <v>615</v>
      </c>
      <c r="B203" s="63" t="s">
        <v>616</v>
      </c>
      <c r="C203" s="63"/>
      <c r="E203" s="226" t="s">
        <v>1539</v>
      </c>
      <c r="F203" s="63" t="s">
        <v>624</v>
      </c>
      <c r="G203" s="63"/>
    </row>
    <row r="204" spans="1:8" ht="12" customHeight="1">
      <c r="A204" s="63"/>
      <c r="B204" s="240" t="s">
        <v>837</v>
      </c>
      <c r="C204" s="63">
        <v>60</v>
      </c>
      <c r="E204" s="63"/>
      <c r="F204" s="240" t="s">
        <v>870</v>
      </c>
      <c r="G204" s="63">
        <v>66</v>
      </c>
    </row>
    <row r="205" spans="1:8" ht="12" customHeight="1">
      <c r="C205" s="237"/>
      <c r="E205" s="292"/>
      <c r="F205" s="302"/>
      <c r="G205" s="292"/>
    </row>
    <row r="206" spans="1:8" ht="12" customHeight="1">
      <c r="A206" s="237" t="s">
        <v>1534</v>
      </c>
      <c r="B206" s="240" t="s">
        <v>1538</v>
      </c>
      <c r="C206" s="237">
        <v>61</v>
      </c>
      <c r="E206" s="305"/>
      <c r="F206" s="31" t="s">
        <v>3</v>
      </c>
      <c r="G206" s="31">
        <v>67</v>
      </c>
    </row>
    <row r="207" spans="1:8" ht="12" customHeight="1">
      <c r="C207" s="237"/>
      <c r="E207" s="41"/>
    </row>
    <row r="208" spans="1:8" ht="12" customHeight="1">
      <c r="A208" s="63" t="s">
        <v>1535</v>
      </c>
      <c r="B208" s="63" t="s">
        <v>1536</v>
      </c>
      <c r="C208" s="63"/>
      <c r="E208" s="41"/>
    </row>
    <row r="209" spans="1:5" ht="12" customHeight="1">
      <c r="A209" s="63"/>
      <c r="B209" s="240" t="s">
        <v>1537</v>
      </c>
      <c r="C209" s="63">
        <v>61</v>
      </c>
      <c r="E209" s="41"/>
    </row>
    <row r="210" spans="1:5" ht="12" customHeight="1">
      <c r="E210" s="41"/>
    </row>
    <row r="211" spans="1:5" ht="12" customHeight="1">
      <c r="A211" s="127"/>
    </row>
    <row r="212" spans="1:5" ht="12" customHeight="1">
      <c r="A212" s="128"/>
      <c r="B212" s="129" t="s">
        <v>1055</v>
      </c>
    </row>
    <row r="213" spans="1:5" ht="12" customHeight="1">
      <c r="B213" s="91" t="s">
        <v>627</v>
      </c>
    </row>
    <row r="214" spans="1:5" ht="12" customHeight="1"/>
    <row r="215" spans="1:5" ht="12" customHeight="1"/>
    <row r="216" spans="1:5" ht="12" customHeight="1"/>
    <row r="217" spans="1:5" ht="12" customHeight="1"/>
    <row r="218" spans="1:5" ht="12" customHeight="1"/>
    <row r="219" spans="1:5">
      <c r="A219" s="125"/>
      <c r="C219" s="39"/>
    </row>
    <row r="230" spans="1:3">
      <c r="A230" s="39"/>
      <c r="B230" s="126"/>
      <c r="C230" s="39"/>
    </row>
  </sheetData>
  <mergeCells count="2">
    <mergeCell ref="H1:H15"/>
    <mergeCell ref="A1:B1"/>
  </mergeCells>
  <phoneticPr fontId="5" type="noConversion"/>
  <hyperlinks>
    <hyperlink ref="B4:C4" location="Vorbemerkungen!A1" display="Vorbemerkungen"/>
    <hyperlink ref="A8:C9" location="'Grafik 1'!A1" display="1"/>
    <hyperlink ref="A11:C12" location="'Tab 1.2.3 Grafik 2'!A29" display="2"/>
    <hyperlink ref="A14:C15" location="'Tab 2.1.1 Grafik 3'!A29" display="3"/>
    <hyperlink ref="A17:C18" location="'Tab 2.2.3 Grafik 4'!A29" display="4"/>
    <hyperlink ref="A20:C22" location="'Tab 2.2.11 Grafik 5_6'!A24" display="5"/>
    <hyperlink ref="A24:C27" location="'Tab 2.2.11 Grafik 5_6'!A42" display="6"/>
    <hyperlink ref="A29:C32" location="'Grafik 7_8'!A1" display="7"/>
    <hyperlink ref="A34:C37" location="'Grafik 7_8'!A28" display="8"/>
    <hyperlink ref="A39:C40" location="'Grafik 9'!A1" display="'Grafik 9'!A1"/>
    <hyperlink ref="A42:C43" location="'Grafik 10_11'!A1" display="'Grafik 10_11'!A1"/>
    <hyperlink ref="A45:C46" location="'Grafik 10_11'!A30" display="'Grafik 10_11'!A30"/>
    <hyperlink ref="E12:G13" location="'Tab 1.1.1_1.1.2'!A2" display="1.1.1"/>
    <hyperlink ref="E15:G16" location="'Tab 1.1.1_1.1.2'!A28" display="1.1.2"/>
    <hyperlink ref="E18:G19" location="'Tab 1.1.3_1.1.4'!A2" display="1.1.3"/>
    <hyperlink ref="E21:G22" location="'Tab 1.1.3_1.1.4'!A26" display="1.1.4"/>
    <hyperlink ref="E26:G28" location="'Tab 1.2.1_1.2.2'!A2" display="1.2.1"/>
    <hyperlink ref="E30:G32" location="'Tab 1.2.1_1.2.2'!A26" display="1.2.2"/>
    <hyperlink ref="E34:G35" location="'Tab 1.2.3 Grafik 2'!A2" display="1.2.3"/>
    <hyperlink ref="E37:G41" location="'Tab 1.2.4'!A2" display="1.2.4"/>
    <hyperlink ref="E43:G46" location="'Tab 1.2.5'!A2" display="1.2.5"/>
    <hyperlink ref="E48:G50" location="'Tab 1.2.6'!A2" display="1.2.6"/>
    <hyperlink ref="E52:G54" location="'Tab 1.2.7'!A2" display="1.2.7"/>
    <hyperlink ref="A64:C65" location="'Tab 2.1.1 Grafik 3'!A2" display="2.1.1"/>
    <hyperlink ref="A67:C68" location="'Tab 2.1.2_2.1.3'!A2" display="2.1.2"/>
    <hyperlink ref="A70:C72" location="'Tab 2.1.2_2.1.3'!A26" display="2.1.3"/>
    <hyperlink ref="A74:C77" location="'Tab 2.1.4'!A2" display="2.1.4"/>
    <hyperlink ref="A79:C80" location="'Tab 2.1.5_2.1.6'!A2" display="2.1.5"/>
    <hyperlink ref="A82:C83" location="'Tab 2.1.5_2.1.6'!A37" display="2.1.6"/>
    <hyperlink ref="A85:C86" location="'Tab 2.1.7_2.1.8'!A2" display="2.1.7"/>
    <hyperlink ref="A88:C90" location="'Tab 2.1.7_2.1.8'!A29" display="2.1.8"/>
    <hyperlink ref="A92:C93" location="'Tab 2.1.9_2.1.10'!A2" display="2.1.9"/>
    <hyperlink ref="A95:C96" location="'Tab 2.1.9_2.1.10'!A27" display="2.1.10"/>
    <hyperlink ref="A98:B100" location="'Tab 2.1.11_2.1.12'!A2" display="2.1.11"/>
    <hyperlink ref="A98:C100" location="'Tab 2.1.11_2.1.12'!A2" display="2.1.11"/>
    <hyperlink ref="A102:C104" location="'Tab 2.1.11_2.1.12'!A31" display="2.1.12"/>
    <hyperlink ref="A106:C108" location="'Tab 2.1.13'!A2" display="2.1.13"/>
    <hyperlink ref="A110:C111" location="'Tab 2.1.14_2.1.15'!A2" display="2.1.14"/>
    <hyperlink ref="E59:G61" location="'Tab 2.1.14_2.1.15'!A26" display="2.1.15"/>
    <hyperlink ref="E63:G64" location="'Tab 2.1.16'!A2" display="2.1.16"/>
    <hyperlink ref="E69:G70" location="'Tab 2.2.1_2.2.2'!A2" display="2.2.1"/>
    <hyperlink ref="E72:G73" location="'Tab 2.2.1_2.2.2'!A27" display="2.2.2"/>
    <hyperlink ref="E75:G76" location="'Tab 2.2.3 Grafik 4'!A2" display="2.2.3"/>
    <hyperlink ref="E78:G79" location="'Tab 2.2.4_2.2.5'!A2" display="2.2.4"/>
    <hyperlink ref="E81:G83" location="'Tab 2.2.4_2.2.5'!A28" display="2.2.5"/>
    <hyperlink ref="E85:G86" location="'Tab 2.2.6_2.2.7'!A2" display="2.2.6"/>
    <hyperlink ref="E88:G91" location="'Tab 2.2.6_2.2.7'!A29" display="2.2.7"/>
    <hyperlink ref="E93:G95" location="'Tab 2.2.8_2.2.9'!A2" display="2.2.8"/>
    <hyperlink ref="E97:G98" location="'Tab 2.2.8_2.2.9'!A21" display="2.2.9"/>
    <hyperlink ref="E100:G103" location="'Tab 2.2.10'!A2" display="2.2.10"/>
    <hyperlink ref="E105:G107" location="'Tab 2.2.11 Grafik 5_6'!A2" display="2.2.11"/>
    <hyperlink ref="E109:G110" location="'Tab 2.2.12'!A2" display="2.2.12"/>
    <hyperlink ref="E112:G115" location="'Tab 2.2.13'!A2" display="2.2.13"/>
    <hyperlink ref="A125:C127" location="'Tab 2.3.1_2.3.2'!A2" display="2.3.1"/>
    <hyperlink ref="A129:C131" location="'Tab 2.3.1_2.3.2'!A29" display="2.3.2"/>
    <hyperlink ref="A133:C135" location="'Tab 2.3.3_2.3.4'!A2" display="2.3.3"/>
    <hyperlink ref="A137:C141" location="'Tab 2.3.3_2.3.4'!A29" display="2.3.4"/>
    <hyperlink ref="A143:C146" location="'Tab 2.3.5_2.3.6'!A2" display="2.3.5"/>
    <hyperlink ref="A148:C152" location="'Tab 2.3.5_2.3.6'!A30" display="2.3.6"/>
    <hyperlink ref="A154:C155" location="'Tab 2.3.7_2.3.8_2.3.9'!A2" display="2.3.7"/>
    <hyperlink ref="A157:C159" location="'Tab 2.3.7_2.3.8_2.3.9'!A21" display="2.3.8"/>
    <hyperlink ref="A161:C162" location="'Tab 2.3.7_2.3.8_2.3.9'!A41" display="2.3.9"/>
    <hyperlink ref="A164:C166" location="'Tab 2.3.10'!A2" display="2.3.10"/>
    <hyperlink ref="A168:C169" location="'Tab 2.3.11_2.3.12'!A2" display="2.3.11"/>
    <hyperlink ref="A171:C172" location="'Tab 2.3.11_2.3.12'!A22" display="2.3.12"/>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4" display="2.3.18"/>
    <hyperlink ref="E146:G147" location="'Tab 2.3.19'!A2" display="2.3.19"/>
    <hyperlink ref="E153:G155" location="'Tab 3.1.1_3.1.2'!A2" display="3.1.1"/>
    <hyperlink ref="E157:G159" location="'Tab 3.1.1_3.1.2'!A40" display="3.1.2"/>
    <hyperlink ref="E163:G165" location="'Tab 3.2.1'!A2" display="3.2.1"/>
    <hyperlink ref="E167:G168" location="'Tab 3.2.2'!A2" display="3.2.2"/>
    <hyperlink ref="E170:G171" location="'Tab 3.2.3'!A2" display="3.2.3"/>
    <hyperlink ref="E173:G174" location="'Tab 3.2.4'!A2" display="3.2.4"/>
    <hyperlink ref="A187:C188" location="'Tab 3.3.1_3.3.2'!A2" display="3.3.1"/>
    <hyperlink ref="A190:C192" location="'Tab 3.3.1_3.3.2'!A23" display="3.3.2"/>
    <hyperlink ref="A194:C196" location="'Tab 3.3.3'!A2" display="3.3.3"/>
    <hyperlink ref="A200:C201" location="'Tab 3.4.1_3.4.2'!A2" display="3.4.1"/>
    <hyperlink ref="A203:C204" location="'Tab 3.4.1_3.4.2'!A27" display="3.4.2"/>
    <hyperlink ref="A206:C206" location="'Tab 3.4.3_3.4.4'!A2" display="3.4.3"/>
    <hyperlink ref="A208:C209" location="'Tab 3.4.3_3.4.4'!A21" display="3.4.4"/>
    <hyperlink ref="E187:G188" location="'Tab 3.5.1 Grafik 12'!A2" display="3.5.1"/>
    <hyperlink ref="A48:C49" location="'Tab 3.5.1 Grafik 12'!A25" display="'Tab 3.5.1 Grafik 12'!A25"/>
    <hyperlink ref="E190:G193" location="'Tab 3.5.2'!A2" display="3.5.2"/>
    <hyperlink ref="E195:G197" location="'Tab 3.5.3'!A2" display="3.5.3"/>
    <hyperlink ref="E199:G201" location="'Tab 3.5.4'!A2" display="3.5.4"/>
    <hyperlink ref="E203:G204" location="'Tab 3.5.5'!A2" display="3.5.5"/>
    <hyperlink ref="F206:G206" location="Glossar!A1" display="Glossar"/>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2 A85 A88 A92 A95 A98 A102 A106 A110 E59 E63 E69 E72 E75 E78 E81 E85 E88 E93 E97 E100 E105 E109 E112 A125 A129 A133 A137 A143 A148 A154 A157 A161 A164 A168 A171 E190 E187 E195 E122 E126 E131 E134:G136 E138 E142 E146 E153 E157 E163 E167 E170 E173:G174 A187 A190 A194 A200 A203 A206 A208 E199 E203" twoDigitTextYear="1"/>
    <ignoredError sqref="E149 A8:A34"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R109"/>
  <sheetViews>
    <sheetView topLeftCell="A39" zoomScaleNormal="100" workbookViewId="0">
      <selection activeCell="A58" sqref="A1:I58"/>
    </sheetView>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3" width="16.6640625" style="5" customWidth="1"/>
    <col min="14" max="16384" width="11.44140625" style="5"/>
  </cols>
  <sheetData>
    <row r="1" spans="1:9" ht="12" customHeight="1">
      <c r="A1" s="49" t="s">
        <v>808</v>
      </c>
      <c r="B1" s="49"/>
      <c r="C1" s="12"/>
      <c r="D1" s="12"/>
      <c r="E1" s="12"/>
      <c r="F1" s="12"/>
      <c r="G1" s="12"/>
    </row>
    <row r="2" spans="1:9" ht="24" customHeight="1">
      <c r="A2" s="444" t="s">
        <v>258</v>
      </c>
      <c r="B2" s="381"/>
      <c r="C2" s="381"/>
      <c r="D2" s="381"/>
      <c r="E2" s="381"/>
      <c r="F2" s="381"/>
      <c r="G2" s="381"/>
      <c r="H2" s="381"/>
      <c r="I2" s="381"/>
    </row>
    <row r="3" spans="1:9" ht="12" customHeight="1"/>
    <row r="4" spans="1:9" ht="12" customHeight="1">
      <c r="A4" s="364" t="s">
        <v>1477</v>
      </c>
      <c r="B4" s="359" t="s">
        <v>1486</v>
      </c>
      <c r="C4" s="359"/>
      <c r="D4" s="359"/>
      <c r="E4" s="359"/>
      <c r="F4" s="359"/>
      <c r="G4" s="359"/>
      <c r="H4" s="359" t="s">
        <v>383</v>
      </c>
      <c r="I4" s="360" t="s">
        <v>709</v>
      </c>
    </row>
    <row r="5" spans="1:9" ht="12" customHeight="1">
      <c r="A5" s="364"/>
      <c r="B5" s="359" t="s">
        <v>708</v>
      </c>
      <c r="C5" s="359"/>
      <c r="D5" s="359"/>
      <c r="E5" s="359"/>
      <c r="F5" s="359"/>
      <c r="G5" s="359" t="s">
        <v>740</v>
      </c>
      <c r="H5" s="359"/>
      <c r="I5" s="360"/>
    </row>
    <row r="6" spans="1:9" ht="12" customHeight="1">
      <c r="A6" s="364"/>
      <c r="B6" s="359" t="s">
        <v>23</v>
      </c>
      <c r="C6" s="359" t="s">
        <v>1479</v>
      </c>
      <c r="D6" s="359"/>
      <c r="E6" s="359"/>
      <c r="F6" s="359"/>
      <c r="G6" s="359"/>
      <c r="H6" s="359"/>
      <c r="I6" s="360"/>
    </row>
    <row r="7" spans="1:9" ht="12" customHeight="1">
      <c r="A7" s="364"/>
      <c r="B7" s="359"/>
      <c r="C7" s="359" t="s">
        <v>737</v>
      </c>
      <c r="D7" s="359"/>
      <c r="E7" s="359"/>
      <c r="F7" s="359" t="s">
        <v>388</v>
      </c>
      <c r="G7" s="359"/>
      <c r="H7" s="359"/>
      <c r="I7" s="360"/>
    </row>
    <row r="8" spans="1:9" ht="36" customHeight="1">
      <c r="A8" s="364"/>
      <c r="B8" s="359"/>
      <c r="C8" s="47" t="s">
        <v>738</v>
      </c>
      <c r="D8" s="47" t="s">
        <v>760</v>
      </c>
      <c r="E8" s="47" t="s">
        <v>382</v>
      </c>
      <c r="F8" s="359"/>
      <c r="G8" s="359"/>
      <c r="H8" s="359"/>
      <c r="I8" s="360"/>
    </row>
    <row r="9" spans="1:9" ht="12" customHeight="1">
      <c r="A9" s="364"/>
      <c r="B9" s="359" t="s">
        <v>697</v>
      </c>
      <c r="C9" s="359"/>
      <c r="D9" s="47" t="s">
        <v>739</v>
      </c>
      <c r="E9" s="47" t="s">
        <v>889</v>
      </c>
      <c r="F9" s="359" t="s">
        <v>697</v>
      </c>
      <c r="G9" s="359"/>
      <c r="H9" s="359"/>
      <c r="I9" s="360"/>
    </row>
    <row r="10" spans="1:9" ht="12" customHeight="1">
      <c r="A10" s="7"/>
      <c r="B10" s="7"/>
      <c r="C10" s="7"/>
      <c r="D10" s="7"/>
      <c r="E10" s="7"/>
      <c r="F10" s="7"/>
      <c r="G10" s="7"/>
      <c r="H10" s="7"/>
      <c r="I10" s="7"/>
    </row>
    <row r="11" spans="1:9" ht="12" customHeight="1">
      <c r="A11" s="11">
        <v>1991</v>
      </c>
      <c r="B11" s="97">
        <v>275203</v>
      </c>
      <c r="C11" s="97">
        <v>172606</v>
      </c>
      <c r="D11" s="84">
        <v>137.19999999999999</v>
      </c>
      <c r="E11" s="84">
        <v>99.9</v>
      </c>
      <c r="F11" s="97">
        <v>102597</v>
      </c>
      <c r="G11" s="97">
        <v>5139</v>
      </c>
      <c r="H11" s="97">
        <v>2970</v>
      </c>
      <c r="I11" s="97">
        <v>18413</v>
      </c>
    </row>
    <row r="12" spans="1:9" ht="12" customHeight="1">
      <c r="A12" s="11">
        <v>1995</v>
      </c>
      <c r="B12" s="97">
        <v>233037</v>
      </c>
      <c r="C12" s="97">
        <v>161455</v>
      </c>
      <c r="D12" s="84">
        <v>127.4</v>
      </c>
      <c r="E12" s="84">
        <v>99.9</v>
      </c>
      <c r="F12" s="97">
        <v>71582</v>
      </c>
      <c r="G12" s="97">
        <v>2873</v>
      </c>
      <c r="H12" s="97">
        <v>4236</v>
      </c>
      <c r="I12" s="97">
        <v>13017</v>
      </c>
    </row>
    <row r="13" spans="1:9" ht="12" customHeight="1">
      <c r="A13" s="11">
        <v>1998</v>
      </c>
      <c r="B13" s="97">
        <v>214500</v>
      </c>
      <c r="C13" s="97">
        <v>156900</v>
      </c>
      <c r="D13" s="84">
        <v>126.9</v>
      </c>
      <c r="E13" s="84">
        <v>99.7</v>
      </c>
      <c r="F13" s="97">
        <v>57600</v>
      </c>
      <c r="G13" s="97">
        <v>3000</v>
      </c>
      <c r="H13" s="97">
        <v>3612</v>
      </c>
      <c r="I13" s="97">
        <v>8186</v>
      </c>
    </row>
    <row r="14" spans="1:9" ht="12" customHeight="1">
      <c r="A14" s="11">
        <v>2001</v>
      </c>
      <c r="B14" s="97">
        <v>203242</v>
      </c>
      <c r="C14" s="97">
        <v>153505</v>
      </c>
      <c r="D14" s="84">
        <v>124.4</v>
      </c>
      <c r="E14" s="84">
        <v>99.7</v>
      </c>
      <c r="F14" s="97">
        <v>49737</v>
      </c>
      <c r="G14" s="97">
        <v>3120</v>
      </c>
      <c r="H14" s="97">
        <v>6735</v>
      </c>
      <c r="I14" s="97">
        <v>3933</v>
      </c>
    </row>
    <row r="15" spans="1:9" ht="12" customHeight="1">
      <c r="A15" s="11">
        <v>2004</v>
      </c>
      <c r="B15" s="97">
        <v>201677</v>
      </c>
      <c r="C15" s="97">
        <v>157000</v>
      </c>
      <c r="D15" s="84">
        <v>123.6</v>
      </c>
      <c r="E15" s="84">
        <v>99.8</v>
      </c>
      <c r="F15" s="97">
        <v>44677</v>
      </c>
      <c r="G15" s="97">
        <v>3064</v>
      </c>
      <c r="H15" s="97">
        <v>8540</v>
      </c>
      <c r="I15" s="97">
        <v>4404</v>
      </c>
    </row>
    <row r="16" spans="1:9" ht="12" customHeight="1">
      <c r="A16" s="11">
        <v>2007</v>
      </c>
      <c r="B16" s="97">
        <v>189350</v>
      </c>
      <c r="C16" s="97">
        <v>138400</v>
      </c>
      <c r="D16" s="84">
        <v>111.6</v>
      </c>
      <c r="E16" s="84">
        <v>99.8</v>
      </c>
      <c r="F16" s="97">
        <v>50950</v>
      </c>
      <c r="G16" s="97">
        <v>3330</v>
      </c>
      <c r="H16" s="97">
        <v>4805</v>
      </c>
      <c r="I16" s="97">
        <v>4865</v>
      </c>
    </row>
    <row r="17" spans="1:18" ht="12" customHeight="1">
      <c r="A17" s="11">
        <v>2010</v>
      </c>
      <c r="B17" s="97">
        <v>193300</v>
      </c>
      <c r="C17" s="97">
        <v>141700</v>
      </c>
      <c r="D17" s="84">
        <v>112.9</v>
      </c>
      <c r="E17" s="84">
        <v>99.8</v>
      </c>
      <c r="F17" s="97">
        <v>51600</v>
      </c>
      <c r="G17" s="97">
        <v>3700</v>
      </c>
      <c r="H17" s="97">
        <v>2663</v>
      </c>
      <c r="I17" s="97">
        <v>7500</v>
      </c>
    </row>
    <row r="18" spans="1:18" ht="12" customHeight="1">
      <c r="A18" s="1" t="s">
        <v>996</v>
      </c>
      <c r="B18" s="10"/>
      <c r="C18" s="10"/>
      <c r="D18" s="10"/>
      <c r="E18" s="10"/>
      <c r="F18" s="10"/>
      <c r="G18" s="10"/>
    </row>
    <row r="19" spans="1:18" ht="12" customHeight="1">
      <c r="A19" s="10" t="s">
        <v>731</v>
      </c>
      <c r="B19" s="1"/>
      <c r="C19" s="1"/>
      <c r="D19" s="1"/>
      <c r="E19" s="1"/>
      <c r="F19" s="1"/>
      <c r="G19" s="1"/>
      <c r="H19" s="22"/>
      <c r="I19" s="22"/>
    </row>
    <row r="20" spans="1:18" ht="12" customHeight="1">
      <c r="A20" s="10" t="s">
        <v>710</v>
      </c>
      <c r="B20" s="1"/>
      <c r="C20" s="1"/>
      <c r="D20" s="1"/>
      <c r="E20" s="1"/>
      <c r="F20" s="1"/>
      <c r="G20" s="1"/>
      <c r="H20" s="22"/>
      <c r="I20" s="22"/>
    </row>
    <row r="21" spans="1:18" ht="12" customHeight="1">
      <c r="A21" s="10" t="s">
        <v>1106</v>
      </c>
      <c r="B21" s="1"/>
      <c r="C21" s="1"/>
      <c r="D21" s="1"/>
      <c r="E21" s="1"/>
      <c r="F21" s="1"/>
      <c r="G21" s="1"/>
      <c r="H21" s="22"/>
      <c r="I21" s="22"/>
    </row>
    <row r="22" spans="1:18" ht="12" customHeight="1"/>
    <row r="23" spans="1:18" ht="12" customHeight="1"/>
    <row r="24" spans="1:18" ht="12" customHeight="1">
      <c r="A24" s="31" t="s">
        <v>1266</v>
      </c>
      <c r="B24" s="31"/>
      <c r="C24" s="31"/>
      <c r="D24" s="31"/>
      <c r="E24" s="31"/>
      <c r="F24" s="31"/>
      <c r="G24" s="31"/>
      <c r="H24" s="31"/>
      <c r="I24" s="31"/>
      <c r="J24"/>
      <c r="K24" s="7"/>
      <c r="L24" s="7"/>
      <c r="M24" s="7"/>
      <c r="N24"/>
      <c r="O24"/>
      <c r="P24"/>
      <c r="Q24"/>
      <c r="R24"/>
    </row>
    <row r="25" spans="1:18" ht="12" customHeight="1">
      <c r="A25"/>
      <c r="B25"/>
      <c r="C25"/>
      <c r="D25"/>
      <c r="E25"/>
      <c r="F25"/>
      <c r="G25"/>
      <c r="H25"/>
      <c r="I25"/>
      <c r="J25"/>
      <c r="K25" s="423" t="s">
        <v>1477</v>
      </c>
      <c r="L25" s="423" t="s">
        <v>387</v>
      </c>
      <c r="M25" s="423" t="s">
        <v>388</v>
      </c>
      <c r="N25"/>
      <c r="O25"/>
      <c r="P25"/>
      <c r="Q25"/>
      <c r="R25"/>
    </row>
    <row r="26" spans="1:18" ht="12" customHeight="1">
      <c r="A26"/>
      <c r="B26"/>
      <c r="C26"/>
      <c r="D26"/>
      <c r="E26"/>
      <c r="F26"/>
      <c r="G26"/>
      <c r="H26"/>
      <c r="I26"/>
      <c r="J26"/>
      <c r="K26" s="423"/>
      <c r="L26" s="423"/>
      <c r="M26" s="423"/>
      <c r="N26"/>
      <c r="O26"/>
      <c r="P26"/>
      <c r="Q26"/>
      <c r="R26"/>
    </row>
    <row r="27" spans="1:18" ht="12" customHeight="1">
      <c r="A27"/>
      <c r="B27"/>
      <c r="C27"/>
      <c r="D27"/>
      <c r="E27"/>
      <c r="F27"/>
      <c r="G27"/>
      <c r="H27"/>
      <c r="I27"/>
      <c r="J27"/>
      <c r="K27" s="423"/>
      <c r="L27" s="423"/>
      <c r="M27" s="423"/>
      <c r="N27"/>
      <c r="O27"/>
      <c r="P27"/>
      <c r="Q27"/>
      <c r="R27"/>
    </row>
    <row r="28" spans="1:18" ht="12" customHeight="1">
      <c r="A28"/>
      <c r="B28"/>
      <c r="C28"/>
      <c r="D28"/>
      <c r="E28"/>
      <c r="F28"/>
      <c r="G28"/>
      <c r="H28"/>
      <c r="I28"/>
      <c r="J28"/>
      <c r="K28" s="423"/>
      <c r="L28" s="423"/>
      <c r="M28" s="423"/>
      <c r="N28"/>
      <c r="O28"/>
      <c r="P28"/>
      <c r="Q28"/>
      <c r="R28"/>
    </row>
    <row r="29" spans="1:18" ht="12" customHeight="1">
      <c r="A29"/>
      <c r="B29"/>
      <c r="C29"/>
      <c r="D29"/>
      <c r="E29"/>
      <c r="F29"/>
      <c r="G29"/>
      <c r="H29"/>
      <c r="I29"/>
      <c r="J29"/>
      <c r="K29" s="11">
        <v>1991</v>
      </c>
      <c r="L29" s="113">
        <v>172606</v>
      </c>
      <c r="M29" s="113">
        <v>102597</v>
      </c>
      <c r="N29"/>
      <c r="O29"/>
      <c r="P29"/>
      <c r="Q29"/>
      <c r="R29"/>
    </row>
    <row r="30" spans="1:18" ht="12" customHeight="1">
      <c r="A30"/>
      <c r="B30"/>
      <c r="C30"/>
      <c r="D30"/>
      <c r="E30"/>
      <c r="F30"/>
      <c r="G30"/>
      <c r="H30"/>
      <c r="I30"/>
      <c r="J30"/>
      <c r="K30" s="11">
        <v>1995</v>
      </c>
      <c r="L30" s="113">
        <v>161455</v>
      </c>
      <c r="M30" s="113">
        <v>71582</v>
      </c>
      <c r="N30" s="7"/>
      <c r="O30" s="7"/>
      <c r="P30"/>
      <c r="Q30"/>
      <c r="R30"/>
    </row>
    <row r="31" spans="1:18" ht="12" customHeight="1">
      <c r="A31"/>
      <c r="B31"/>
      <c r="C31"/>
      <c r="D31"/>
      <c r="E31"/>
      <c r="F31"/>
      <c r="G31"/>
      <c r="H31"/>
      <c r="I31"/>
      <c r="J31"/>
      <c r="K31" s="11">
        <v>1998</v>
      </c>
      <c r="L31" s="113">
        <v>156900</v>
      </c>
      <c r="M31" s="113">
        <v>57600</v>
      </c>
      <c r="N31" s="7"/>
      <c r="O31"/>
      <c r="P31"/>
      <c r="Q31"/>
      <c r="R31"/>
    </row>
    <row r="32" spans="1:18" ht="12" customHeight="1">
      <c r="A32"/>
      <c r="B32"/>
      <c r="C32"/>
      <c r="D32"/>
      <c r="E32"/>
      <c r="F32"/>
      <c r="G32"/>
      <c r="H32"/>
      <c r="I32"/>
      <c r="J32"/>
      <c r="K32" s="11">
        <v>2001</v>
      </c>
      <c r="L32" s="113">
        <v>153505</v>
      </c>
      <c r="M32" s="113">
        <v>49737</v>
      </c>
      <c r="N32"/>
      <c r="Q32"/>
      <c r="R32"/>
    </row>
    <row r="33" spans="1:18" ht="12" customHeight="1">
      <c r="A33"/>
      <c r="B33"/>
      <c r="C33"/>
      <c r="D33"/>
      <c r="E33"/>
      <c r="F33"/>
      <c r="G33"/>
      <c r="H33"/>
      <c r="I33"/>
      <c r="J33"/>
      <c r="K33" s="11">
        <v>2004</v>
      </c>
      <c r="L33" s="113">
        <v>157000</v>
      </c>
      <c r="M33" s="113">
        <v>44677</v>
      </c>
      <c r="N33"/>
      <c r="Q33"/>
      <c r="R33"/>
    </row>
    <row r="34" spans="1:18" ht="12" customHeight="1">
      <c r="A34"/>
      <c r="B34"/>
      <c r="C34"/>
      <c r="D34"/>
      <c r="E34"/>
      <c r="F34"/>
      <c r="G34"/>
      <c r="H34"/>
      <c r="I34"/>
      <c r="J34"/>
      <c r="K34" s="11">
        <v>2007</v>
      </c>
      <c r="L34" s="113">
        <v>138400</v>
      </c>
      <c r="M34" s="113">
        <v>50950</v>
      </c>
      <c r="N34"/>
      <c r="Q34"/>
      <c r="R34"/>
    </row>
    <row r="35" spans="1:18" ht="12" customHeight="1">
      <c r="A35"/>
      <c r="B35"/>
      <c r="C35"/>
      <c r="D35"/>
      <c r="E35"/>
      <c r="F35"/>
      <c r="G35"/>
      <c r="H35"/>
      <c r="I35"/>
      <c r="J35"/>
      <c r="K35" s="11">
        <v>2010</v>
      </c>
      <c r="L35" s="113">
        <v>141700</v>
      </c>
      <c r="M35" s="113">
        <v>51600</v>
      </c>
      <c r="N35"/>
      <c r="Q35"/>
      <c r="R35"/>
    </row>
    <row r="36" spans="1:18" ht="12" customHeight="1">
      <c r="A36"/>
      <c r="B36"/>
      <c r="C36"/>
      <c r="D36"/>
      <c r="E36"/>
      <c r="F36"/>
      <c r="G36"/>
      <c r="H36"/>
      <c r="I36"/>
      <c r="J36"/>
      <c r="K36"/>
      <c r="L36"/>
      <c r="M36"/>
      <c r="N36"/>
      <c r="Q36"/>
      <c r="R36"/>
    </row>
    <row r="37" spans="1:18" ht="12" customHeight="1">
      <c r="A37"/>
      <c r="B37"/>
      <c r="C37"/>
      <c r="D37"/>
      <c r="E37"/>
      <c r="F37"/>
      <c r="G37"/>
      <c r="H37"/>
      <c r="I37"/>
      <c r="J37"/>
      <c r="K37"/>
      <c r="L37"/>
      <c r="M37"/>
      <c r="N37"/>
      <c r="Q37"/>
      <c r="R37"/>
    </row>
    <row r="38" spans="1:18" ht="12" customHeight="1">
      <c r="A38"/>
      <c r="B38"/>
      <c r="C38"/>
      <c r="D38"/>
      <c r="E38"/>
      <c r="F38"/>
      <c r="G38"/>
      <c r="H38"/>
      <c r="I38"/>
      <c r="J38"/>
      <c r="K38"/>
      <c r="L38"/>
      <c r="M38"/>
      <c r="N38"/>
      <c r="Q38"/>
      <c r="R38"/>
    </row>
    <row r="39" spans="1:18" ht="12" customHeight="1">
      <c r="A39"/>
      <c r="B39"/>
      <c r="C39"/>
      <c r="D39"/>
      <c r="E39"/>
      <c r="F39"/>
      <c r="G39"/>
      <c r="H39"/>
      <c r="I39"/>
      <c r="J39"/>
      <c r="K39"/>
      <c r="L39"/>
      <c r="M39"/>
      <c r="N39" s="211"/>
      <c r="Q39"/>
      <c r="R39"/>
    </row>
    <row r="40" spans="1:18" ht="12" customHeight="1">
      <c r="A40"/>
      <c r="B40"/>
      <c r="C40"/>
      <c r="D40"/>
      <c r="E40"/>
      <c r="F40"/>
      <c r="G40"/>
      <c r="H40"/>
      <c r="I40"/>
      <c r="J40"/>
      <c r="K40"/>
      <c r="L40"/>
      <c r="M40"/>
      <c r="N40"/>
      <c r="O40"/>
      <c r="P40"/>
      <c r="Q40"/>
      <c r="R40"/>
    </row>
    <row r="41" spans="1:18" ht="12" customHeight="1">
      <c r="A41"/>
      <c r="B41"/>
      <c r="C41"/>
      <c r="D41"/>
      <c r="E41"/>
      <c r="F41"/>
      <c r="G41"/>
      <c r="H41"/>
      <c r="I41"/>
      <c r="J41"/>
    </row>
    <row r="42" spans="1:18" ht="24" customHeight="1">
      <c r="A42" s="444" t="s">
        <v>1267</v>
      </c>
      <c r="B42" s="444"/>
      <c r="C42" s="444"/>
      <c r="D42" s="444"/>
      <c r="E42" s="444"/>
      <c r="F42" s="444"/>
      <c r="G42" s="444"/>
      <c r="H42" s="444"/>
      <c r="I42" s="444"/>
      <c r="J42"/>
    </row>
    <row r="43" spans="1:18" ht="12" customHeight="1">
      <c r="A43" s="258"/>
      <c r="B43"/>
      <c r="C43"/>
      <c r="D43"/>
      <c r="E43"/>
      <c r="F43"/>
      <c r="G43"/>
      <c r="H43"/>
      <c r="I43"/>
      <c r="J43"/>
      <c r="K43" s="445" t="s">
        <v>1477</v>
      </c>
      <c r="L43" s="445" t="s">
        <v>389</v>
      </c>
    </row>
    <row r="44" spans="1:18" ht="12" customHeight="1">
      <c r="A44"/>
      <c r="B44"/>
      <c r="C44"/>
      <c r="D44"/>
      <c r="E44"/>
      <c r="F44"/>
      <c r="G44"/>
      <c r="H44"/>
      <c r="I44"/>
      <c r="J44"/>
      <c r="K44" s="445"/>
      <c r="L44" s="445"/>
    </row>
    <row r="45" spans="1:18" ht="12" customHeight="1">
      <c r="A45"/>
      <c r="B45"/>
      <c r="C45"/>
      <c r="D45"/>
      <c r="E45"/>
      <c r="F45"/>
      <c r="G45"/>
      <c r="H45"/>
      <c r="I45"/>
      <c r="J45"/>
      <c r="K45" s="445"/>
      <c r="L45" s="445"/>
    </row>
    <row r="46" spans="1:18" ht="12" customHeight="1">
      <c r="A46"/>
      <c r="B46"/>
      <c r="C46"/>
      <c r="D46"/>
      <c r="E46"/>
      <c r="F46"/>
      <c r="G46"/>
      <c r="H46"/>
      <c r="I46"/>
      <c r="J46"/>
      <c r="K46" s="445"/>
      <c r="L46" s="445"/>
    </row>
    <row r="47" spans="1:18" ht="12" customHeight="1">
      <c r="A47"/>
      <c r="B47"/>
      <c r="C47"/>
      <c r="D47"/>
      <c r="E47"/>
      <c r="F47"/>
      <c r="G47"/>
      <c r="H47"/>
      <c r="I47"/>
      <c r="J47"/>
      <c r="K47" s="11">
        <v>1991</v>
      </c>
      <c r="L47" s="117">
        <v>137.19999999999999</v>
      </c>
    </row>
    <row r="48" spans="1:18" ht="12" customHeight="1">
      <c r="A48"/>
      <c r="B48"/>
      <c r="C48"/>
      <c r="D48"/>
      <c r="E48"/>
      <c r="F48"/>
      <c r="G48"/>
      <c r="H48"/>
      <c r="I48"/>
      <c r="J48"/>
      <c r="K48" s="11">
        <v>1995</v>
      </c>
      <c r="L48" s="117">
        <v>127.4</v>
      </c>
    </row>
    <row r="49" spans="1:12" ht="12" customHeight="1">
      <c r="A49"/>
      <c r="B49"/>
      <c r="C49"/>
      <c r="D49"/>
      <c r="E49"/>
      <c r="F49"/>
      <c r="G49"/>
      <c r="H49"/>
      <c r="I49"/>
      <c r="J49"/>
      <c r="K49" s="11">
        <v>1998</v>
      </c>
      <c r="L49" s="117">
        <v>126.9</v>
      </c>
    </row>
    <row r="50" spans="1:12" ht="12" customHeight="1">
      <c r="A50"/>
      <c r="B50"/>
      <c r="C50"/>
      <c r="D50"/>
      <c r="E50"/>
      <c r="F50"/>
      <c r="G50"/>
      <c r="H50"/>
      <c r="I50"/>
      <c r="J50"/>
      <c r="K50" s="11">
        <v>2001</v>
      </c>
      <c r="L50" s="117">
        <v>124.4</v>
      </c>
    </row>
    <row r="51" spans="1:12" ht="12" customHeight="1">
      <c r="A51"/>
      <c r="B51"/>
      <c r="C51"/>
      <c r="D51"/>
      <c r="E51"/>
      <c r="F51"/>
      <c r="G51"/>
      <c r="H51"/>
      <c r="I51"/>
      <c r="J51"/>
      <c r="K51" s="11">
        <v>2004</v>
      </c>
      <c r="L51" s="117">
        <v>123.6</v>
      </c>
    </row>
    <row r="52" spans="1:12" ht="12" customHeight="1">
      <c r="A52"/>
      <c r="B52"/>
      <c r="C52"/>
      <c r="D52"/>
      <c r="E52"/>
      <c r="F52"/>
      <c r="G52"/>
      <c r="H52"/>
      <c r="I52"/>
      <c r="J52"/>
      <c r="K52" s="11">
        <v>2007</v>
      </c>
      <c r="L52" s="117">
        <v>111.6</v>
      </c>
    </row>
    <row r="53" spans="1:12" ht="12" customHeight="1">
      <c r="A53"/>
      <c r="B53"/>
      <c r="C53"/>
      <c r="D53"/>
      <c r="E53"/>
      <c r="F53"/>
      <c r="G53"/>
      <c r="H53"/>
      <c r="I53"/>
      <c r="J53"/>
      <c r="K53" s="11">
        <v>2010</v>
      </c>
      <c r="L53" s="117">
        <v>112.9</v>
      </c>
    </row>
    <row r="54" spans="1:12" ht="12" customHeight="1">
      <c r="A54"/>
      <c r="B54"/>
      <c r="C54"/>
      <c r="D54"/>
      <c r="E54"/>
      <c r="F54"/>
      <c r="G54"/>
      <c r="H54"/>
      <c r="I54"/>
      <c r="J54"/>
    </row>
    <row r="55" spans="1:12" ht="12" customHeight="1">
      <c r="A55"/>
      <c r="B55"/>
      <c r="C55"/>
      <c r="D55"/>
      <c r="E55"/>
      <c r="F55"/>
      <c r="G55"/>
      <c r="H55"/>
      <c r="I55"/>
      <c r="J55"/>
    </row>
    <row r="56" spans="1:12" ht="12" customHeight="1">
      <c r="A56"/>
      <c r="B56"/>
      <c r="C56"/>
      <c r="D56"/>
      <c r="E56"/>
      <c r="F56"/>
      <c r="G56"/>
      <c r="H56"/>
      <c r="I56"/>
      <c r="J56"/>
    </row>
    <row r="57" spans="1:12" ht="12" customHeight="1">
      <c r="A57"/>
      <c r="B57"/>
      <c r="C57"/>
      <c r="D57"/>
      <c r="E57"/>
      <c r="F57"/>
      <c r="G57"/>
      <c r="H57"/>
      <c r="I57"/>
      <c r="J57"/>
    </row>
    <row r="58" spans="1:12" ht="12" customHeight="1">
      <c r="A58"/>
      <c r="B58"/>
      <c r="C58"/>
      <c r="D58"/>
      <c r="E58"/>
      <c r="F58"/>
      <c r="G58"/>
      <c r="H58"/>
      <c r="I58"/>
      <c r="J58"/>
    </row>
    <row r="59" spans="1:12" ht="12" customHeight="1">
      <c r="A59"/>
      <c r="B59"/>
      <c r="C59"/>
      <c r="D59"/>
      <c r="E59"/>
      <c r="F59"/>
      <c r="G59"/>
      <c r="H59"/>
      <c r="I59"/>
      <c r="J59"/>
    </row>
    <row r="60" spans="1:12" ht="12" customHeight="1">
      <c r="A60"/>
      <c r="B60"/>
      <c r="C60"/>
      <c r="D60"/>
      <c r="E60"/>
      <c r="F60"/>
      <c r="G60"/>
      <c r="H60"/>
      <c r="I60"/>
      <c r="J60"/>
    </row>
    <row r="61" spans="1:12" ht="12" customHeight="1">
      <c r="B61" s="1"/>
      <c r="C61" s="1"/>
      <c r="D61" s="1"/>
      <c r="E61" s="1"/>
      <c r="F61" s="1"/>
      <c r="G61" s="1"/>
      <c r="H61" s="22"/>
      <c r="I61" s="22"/>
    </row>
    <row r="62" spans="1:12" ht="12" customHeight="1"/>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9">
    <mergeCell ref="I4:I8"/>
    <mergeCell ref="K25:K28"/>
    <mergeCell ref="B9:C9"/>
    <mergeCell ref="F9:I9"/>
    <mergeCell ref="A2:I2"/>
    <mergeCell ref="B5:F5"/>
    <mergeCell ref="G5:G8"/>
    <mergeCell ref="B6:B8"/>
    <mergeCell ref="C6:F6"/>
    <mergeCell ref="C7:E7"/>
    <mergeCell ref="F7:F8"/>
    <mergeCell ref="A4:A9"/>
    <mergeCell ref="B4:G4"/>
    <mergeCell ref="H4:H8"/>
    <mergeCell ref="L25:L28"/>
    <mergeCell ref="M25:M28"/>
    <mergeCell ref="A42:I42"/>
    <mergeCell ref="K43:K46"/>
    <mergeCell ref="L43:L46"/>
  </mergeCells>
  <phoneticPr fontId="5" type="noConversion"/>
  <hyperlinks>
    <hyperlink ref="A24:I24" location="Inhaltsverzeichnis!A20" display="5 Wasserabgabe der öffentlichen Wasserversorgungsunternehmen an Letztverbraucher 1991 - 2010"/>
    <hyperlink ref="A42:I42" location="Inhaltsverzeichnis!A24" display="Inhaltsverzeichnis!A24"/>
    <hyperlink ref="A2:I2" location="Inhaltsverzeichnis!E105" display="Inhaltsverzeichnis!E105"/>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workbookViewId="0">
      <pane ySplit="8" topLeftCell="A9" activePane="bottomLeft" state="frozen"/>
      <selection sqref="A1:I1"/>
      <selection pane="bottomLeft" activeCell="A9" sqref="A9"/>
    </sheetView>
  </sheetViews>
  <sheetFormatPr baseColWidth="10" defaultColWidth="11.44140625" defaultRowHeight="13.2"/>
  <cols>
    <col min="1" max="1" width="6" style="5" customWidth="1"/>
    <col min="2" max="7" width="14.21875" style="5" customWidth="1"/>
    <col min="8" max="16384" width="11.44140625" style="5"/>
  </cols>
  <sheetData>
    <row r="1" spans="1:7" ht="12" customHeight="1">
      <c r="A1" s="49" t="s">
        <v>808</v>
      </c>
      <c r="B1" s="49"/>
      <c r="C1" s="49"/>
      <c r="D1" s="49"/>
      <c r="E1" s="49"/>
      <c r="F1" s="49"/>
      <c r="G1" s="49"/>
    </row>
    <row r="2" spans="1:7" ht="12" customHeight="1">
      <c r="A2" s="31" t="s">
        <v>259</v>
      </c>
      <c r="B2" s="31"/>
      <c r="C2" s="31"/>
      <c r="D2" s="31"/>
      <c r="E2"/>
      <c r="F2"/>
      <c r="G2"/>
    </row>
    <row r="3" spans="1:7" ht="12" customHeight="1"/>
    <row r="4" spans="1:7" ht="12" customHeight="1">
      <c r="A4" s="369" t="s">
        <v>1477</v>
      </c>
      <c r="B4" s="359" t="s">
        <v>1110</v>
      </c>
      <c r="C4" s="359" t="s">
        <v>1392</v>
      </c>
      <c r="D4" s="359"/>
      <c r="E4" s="359"/>
      <c r="F4" s="359"/>
      <c r="G4" s="360"/>
    </row>
    <row r="5" spans="1:7" ht="12" customHeight="1">
      <c r="A5" s="385"/>
      <c r="B5" s="359"/>
      <c r="C5" s="359" t="s">
        <v>766</v>
      </c>
      <c r="D5" s="359"/>
      <c r="E5" s="359"/>
      <c r="F5" s="359"/>
      <c r="G5" s="360" t="s">
        <v>380</v>
      </c>
    </row>
    <row r="6" spans="1:7" ht="12" customHeight="1">
      <c r="A6" s="385"/>
      <c r="B6" s="359"/>
      <c r="C6" s="359" t="s">
        <v>23</v>
      </c>
      <c r="D6" s="359" t="s">
        <v>1479</v>
      </c>
      <c r="E6" s="359"/>
      <c r="F6" s="359"/>
      <c r="G6" s="360"/>
    </row>
    <row r="7" spans="1:7" ht="36" customHeight="1">
      <c r="A7" s="385"/>
      <c r="B7" s="359"/>
      <c r="C7" s="359"/>
      <c r="D7" s="47" t="s">
        <v>377</v>
      </c>
      <c r="E7" s="47" t="s">
        <v>378</v>
      </c>
      <c r="F7" s="47" t="s">
        <v>1554</v>
      </c>
      <c r="G7" s="360"/>
    </row>
    <row r="8" spans="1:7" ht="12" customHeight="1">
      <c r="A8" s="386"/>
      <c r="B8" s="360" t="s">
        <v>697</v>
      </c>
      <c r="C8" s="368"/>
      <c r="D8" s="368"/>
      <c r="E8" s="368"/>
      <c r="F8" s="368"/>
      <c r="G8" s="368"/>
    </row>
    <row r="9" spans="1:7" ht="12" customHeight="1">
      <c r="A9" s="7"/>
      <c r="B9" s="7"/>
      <c r="C9" s="7"/>
      <c r="D9" s="7"/>
      <c r="E9" s="7"/>
      <c r="F9" s="7"/>
      <c r="G9" s="7"/>
    </row>
    <row r="10" spans="1:7" ht="12" customHeight="1">
      <c r="A10" s="7"/>
      <c r="B10" s="423" t="s">
        <v>732</v>
      </c>
      <c r="C10" s="423"/>
      <c r="D10" s="423"/>
      <c r="E10" s="423"/>
      <c r="F10" s="423"/>
      <c r="G10" s="423"/>
    </row>
    <row r="11" spans="1:7" ht="12" customHeight="1">
      <c r="A11" s="11">
        <v>2007</v>
      </c>
      <c r="B11" s="206">
        <v>230</v>
      </c>
      <c r="C11" s="206">
        <v>230</v>
      </c>
      <c r="D11" s="206" t="s">
        <v>103</v>
      </c>
      <c r="E11" s="206" t="s">
        <v>103</v>
      </c>
      <c r="F11" s="206" t="s">
        <v>1494</v>
      </c>
      <c r="G11" s="206" t="s">
        <v>1494</v>
      </c>
    </row>
    <row r="12" spans="1:7" ht="12" customHeight="1">
      <c r="A12" s="11">
        <v>2010</v>
      </c>
      <c r="B12" s="206">
        <v>19</v>
      </c>
      <c r="C12" s="206">
        <v>19</v>
      </c>
      <c r="D12" s="206">
        <v>19</v>
      </c>
      <c r="E12" s="206" t="s">
        <v>1494</v>
      </c>
      <c r="F12" s="206" t="s">
        <v>1494</v>
      </c>
      <c r="G12" s="206" t="s">
        <v>1494</v>
      </c>
    </row>
    <row r="13" spans="1:7" ht="12" customHeight="1">
      <c r="A13" s="11"/>
      <c r="B13" s="77"/>
      <c r="C13" s="77"/>
      <c r="D13" s="77"/>
      <c r="E13" s="77"/>
      <c r="F13" s="77"/>
      <c r="G13" s="77"/>
    </row>
    <row r="14" spans="1:7" ht="12" customHeight="1">
      <c r="A14" s="11"/>
      <c r="B14" s="435" t="s">
        <v>727</v>
      </c>
      <c r="C14" s="435"/>
      <c r="D14" s="435"/>
      <c r="E14" s="435"/>
      <c r="F14" s="435"/>
      <c r="G14" s="435"/>
    </row>
    <row r="15" spans="1:7" ht="12" customHeight="1">
      <c r="A15" s="11">
        <v>1991</v>
      </c>
      <c r="B15" s="206">
        <v>56097</v>
      </c>
      <c r="C15" s="206">
        <v>53846</v>
      </c>
      <c r="D15" s="206">
        <v>48898</v>
      </c>
      <c r="E15" s="206">
        <v>1712</v>
      </c>
      <c r="F15" s="206">
        <v>3236</v>
      </c>
      <c r="G15" s="206">
        <v>2251</v>
      </c>
    </row>
    <row r="16" spans="1:7" ht="12" customHeight="1">
      <c r="A16" s="11">
        <v>1995</v>
      </c>
      <c r="B16" s="206">
        <v>27044</v>
      </c>
      <c r="C16" s="206">
        <v>25806</v>
      </c>
      <c r="D16" s="206">
        <v>23623</v>
      </c>
      <c r="E16" s="206">
        <v>662</v>
      </c>
      <c r="F16" s="206">
        <v>1522</v>
      </c>
      <c r="G16" s="206">
        <v>1238</v>
      </c>
    </row>
    <row r="17" spans="1:7" ht="12" customHeight="1">
      <c r="A17" s="11">
        <v>1998</v>
      </c>
      <c r="B17" s="206">
        <v>16016</v>
      </c>
      <c r="C17" s="206">
        <v>15030</v>
      </c>
      <c r="D17" s="206">
        <v>13806</v>
      </c>
      <c r="E17" s="206">
        <v>686</v>
      </c>
      <c r="F17" s="206">
        <v>538</v>
      </c>
      <c r="G17" s="206">
        <v>985</v>
      </c>
    </row>
    <row r="18" spans="1:7" ht="12" customHeight="1">
      <c r="A18" s="11">
        <v>2001</v>
      </c>
      <c r="B18" s="206">
        <v>16203</v>
      </c>
      <c r="C18" s="206">
        <v>15424</v>
      </c>
      <c r="D18" s="206">
        <v>13890</v>
      </c>
      <c r="E18" s="206">
        <v>732</v>
      </c>
      <c r="F18" s="206">
        <v>802</v>
      </c>
      <c r="G18" s="206">
        <v>779</v>
      </c>
    </row>
    <row r="19" spans="1:7" ht="12" customHeight="1">
      <c r="A19" s="11">
        <v>2004</v>
      </c>
      <c r="B19" s="206">
        <v>14715</v>
      </c>
      <c r="C19" s="206">
        <v>14508</v>
      </c>
      <c r="D19" s="206">
        <v>12737</v>
      </c>
      <c r="E19" s="206">
        <v>854</v>
      </c>
      <c r="F19" s="206">
        <v>916</v>
      </c>
      <c r="G19" s="206">
        <v>206</v>
      </c>
    </row>
    <row r="20" spans="1:7" ht="12" customHeight="1">
      <c r="A20" s="11">
        <v>2007</v>
      </c>
      <c r="B20" s="206">
        <v>7416</v>
      </c>
      <c r="C20" s="206">
        <v>7143</v>
      </c>
      <c r="D20" s="206">
        <v>4764</v>
      </c>
      <c r="E20" s="206">
        <v>323</v>
      </c>
      <c r="F20" s="206">
        <v>2056</v>
      </c>
      <c r="G20" s="206">
        <v>272</v>
      </c>
    </row>
    <row r="21" spans="1:7" ht="12" customHeight="1">
      <c r="A21" s="11">
        <v>2010</v>
      </c>
      <c r="B21" s="206">
        <v>6096</v>
      </c>
      <c r="C21" s="206">
        <v>6066</v>
      </c>
      <c r="D21" s="206">
        <v>4380</v>
      </c>
      <c r="E21" s="206">
        <v>484</v>
      </c>
      <c r="F21" s="206">
        <v>1202</v>
      </c>
      <c r="G21" s="206">
        <v>30</v>
      </c>
    </row>
    <row r="22" spans="1:7" ht="12" customHeight="1">
      <c r="A22" s="11"/>
      <c r="B22" s="77"/>
      <c r="C22" s="77"/>
      <c r="D22" s="77"/>
      <c r="E22" s="77"/>
      <c r="F22" s="77"/>
      <c r="G22" s="77"/>
    </row>
    <row r="23" spans="1:7" ht="12" customHeight="1">
      <c r="A23" s="11"/>
      <c r="B23" s="435" t="s">
        <v>733</v>
      </c>
      <c r="C23" s="435"/>
      <c r="D23" s="435"/>
      <c r="E23" s="435"/>
      <c r="F23" s="435"/>
      <c r="G23" s="435"/>
    </row>
    <row r="24" spans="1:7" ht="12" customHeight="1">
      <c r="A24" s="11">
        <v>1991</v>
      </c>
      <c r="B24" s="206">
        <v>1238012</v>
      </c>
      <c r="C24" s="206">
        <v>1237994</v>
      </c>
      <c r="D24" s="206">
        <v>1236137</v>
      </c>
      <c r="E24" s="206">
        <v>126</v>
      </c>
      <c r="F24" s="206">
        <v>1731</v>
      </c>
      <c r="G24" s="206">
        <v>17</v>
      </c>
    </row>
    <row r="25" spans="1:7" ht="12" customHeight="1">
      <c r="A25" s="11">
        <v>1995</v>
      </c>
      <c r="B25" s="206">
        <v>1157359</v>
      </c>
      <c r="C25" s="206">
        <v>1157251</v>
      </c>
      <c r="D25" s="206">
        <v>1155975</v>
      </c>
      <c r="E25" s="206">
        <v>177</v>
      </c>
      <c r="F25" s="206">
        <v>1098</v>
      </c>
      <c r="G25" s="206">
        <v>109</v>
      </c>
    </row>
    <row r="26" spans="1:7" ht="12" customHeight="1">
      <c r="A26" s="11">
        <v>1998</v>
      </c>
      <c r="B26" s="206">
        <v>905623</v>
      </c>
      <c r="C26" s="206">
        <v>905610</v>
      </c>
      <c r="D26" s="206">
        <v>905147</v>
      </c>
      <c r="E26" s="206">
        <v>31</v>
      </c>
      <c r="F26" s="206">
        <v>432</v>
      </c>
      <c r="G26" s="206">
        <v>13</v>
      </c>
    </row>
    <row r="27" spans="1:7" ht="12" customHeight="1">
      <c r="A27" s="11">
        <v>2001</v>
      </c>
      <c r="B27" s="206">
        <v>785001</v>
      </c>
      <c r="C27" s="206">
        <v>784986</v>
      </c>
      <c r="D27" s="206">
        <v>784596</v>
      </c>
      <c r="E27" s="206">
        <v>3</v>
      </c>
      <c r="F27" s="206">
        <v>387</v>
      </c>
      <c r="G27" s="206">
        <v>14</v>
      </c>
    </row>
    <row r="28" spans="1:7" ht="12" customHeight="1">
      <c r="A28" s="11">
        <v>2004</v>
      </c>
      <c r="B28" s="206">
        <v>394887</v>
      </c>
      <c r="C28" s="206">
        <v>394882</v>
      </c>
      <c r="D28" s="206">
        <v>390525</v>
      </c>
      <c r="E28" s="206">
        <v>1888</v>
      </c>
      <c r="F28" s="206">
        <v>2468</v>
      </c>
      <c r="G28" s="206">
        <v>5</v>
      </c>
    </row>
    <row r="29" spans="1:7" ht="12" customHeight="1">
      <c r="A29" s="11">
        <v>2007</v>
      </c>
      <c r="B29" s="206">
        <v>361567</v>
      </c>
      <c r="C29" s="206">
        <v>361563</v>
      </c>
      <c r="D29" s="206">
        <v>218720</v>
      </c>
      <c r="E29" s="206">
        <v>135980</v>
      </c>
      <c r="F29" s="206">
        <v>6862</v>
      </c>
      <c r="G29" s="206">
        <v>4</v>
      </c>
    </row>
    <row r="30" spans="1:7" ht="12" customHeight="1">
      <c r="A30" s="11">
        <v>2010</v>
      </c>
      <c r="B30" s="206">
        <v>317357</v>
      </c>
      <c r="C30" s="206">
        <v>317352</v>
      </c>
      <c r="D30" s="206">
        <v>215517</v>
      </c>
      <c r="E30" s="206">
        <v>95448</v>
      </c>
      <c r="F30" s="206">
        <v>6387</v>
      </c>
      <c r="G30" s="206">
        <v>5</v>
      </c>
    </row>
    <row r="31" spans="1:7" ht="12" customHeight="1">
      <c r="A31" s="11"/>
      <c r="B31" s="77"/>
      <c r="C31" s="77"/>
      <c r="D31" s="77"/>
      <c r="E31" s="77"/>
      <c r="F31" s="77"/>
      <c r="G31" s="77"/>
    </row>
    <row r="32" spans="1:7" ht="12" customHeight="1">
      <c r="A32" s="11"/>
      <c r="B32" s="435" t="s">
        <v>734</v>
      </c>
      <c r="C32" s="436"/>
      <c r="D32" s="436"/>
      <c r="E32" s="436"/>
      <c r="F32" s="436"/>
      <c r="G32" s="436"/>
    </row>
    <row r="33" spans="1:7" ht="12" customHeight="1">
      <c r="A33" s="11">
        <v>2007</v>
      </c>
      <c r="B33" s="206">
        <v>2229</v>
      </c>
      <c r="C33" s="206">
        <v>1623</v>
      </c>
      <c r="D33" s="206" t="s">
        <v>103</v>
      </c>
      <c r="E33" s="206" t="s">
        <v>103</v>
      </c>
      <c r="F33" s="206">
        <v>801</v>
      </c>
      <c r="G33" s="206">
        <v>606</v>
      </c>
    </row>
    <row r="34" spans="1:7" ht="12" customHeight="1">
      <c r="A34" s="11">
        <v>2010</v>
      </c>
      <c r="B34" s="206">
        <v>2812</v>
      </c>
      <c r="C34" s="206">
        <v>2812</v>
      </c>
      <c r="D34" s="206">
        <v>2020</v>
      </c>
      <c r="E34" s="206">
        <v>30</v>
      </c>
      <c r="F34" s="206">
        <v>763</v>
      </c>
      <c r="G34" s="206" t="s">
        <v>1494</v>
      </c>
    </row>
    <row r="35" spans="1:7" ht="12" customHeight="1">
      <c r="A35" s="1" t="s">
        <v>996</v>
      </c>
      <c r="B35" s="1"/>
      <c r="C35" s="1"/>
      <c r="D35" s="1"/>
      <c r="E35" s="1"/>
      <c r="F35" s="1"/>
      <c r="G35" s="22"/>
    </row>
    <row r="36" spans="1:7" ht="12" customHeight="1">
      <c r="A36" s="10" t="s">
        <v>730</v>
      </c>
      <c r="B36" s="189"/>
      <c r="C36" s="189"/>
      <c r="D36" s="189"/>
      <c r="E36" s="189"/>
      <c r="F36" s="189"/>
      <c r="G36" s="189"/>
    </row>
    <row r="37" spans="1:7" ht="20.100000000000001" customHeight="1">
      <c r="A37" s="446" t="s">
        <v>353</v>
      </c>
      <c r="B37" s="383"/>
      <c r="C37" s="383"/>
      <c r="D37" s="383"/>
      <c r="E37" s="383"/>
      <c r="F37" s="383"/>
      <c r="G37" s="383"/>
    </row>
    <row r="38" spans="1:7" ht="12" customHeight="1">
      <c r="A38" s="140" t="s">
        <v>354</v>
      </c>
    </row>
    <row r="39" spans="1:7" ht="12" customHeight="1">
      <c r="A39" s="446" t="s">
        <v>1217</v>
      </c>
      <c r="B39" s="447"/>
      <c r="C39" s="447"/>
      <c r="D39" s="447"/>
      <c r="E39" s="447"/>
      <c r="F39" s="447"/>
      <c r="G39" s="447"/>
    </row>
    <row r="40" spans="1:7" ht="30" customHeight="1">
      <c r="A40" s="434" t="s">
        <v>1108</v>
      </c>
      <c r="B40" s="447"/>
      <c r="C40" s="447"/>
      <c r="D40" s="447"/>
      <c r="E40" s="447"/>
      <c r="F40" s="447"/>
      <c r="G40" s="447"/>
    </row>
    <row r="41" spans="1:7" ht="12" customHeight="1"/>
    <row r="42" spans="1:7" ht="12" customHeight="1"/>
    <row r="43" spans="1:7" ht="12" customHeight="1"/>
    <row r="44" spans="1:7" ht="12" customHeight="1"/>
    <row r="45" spans="1:7" ht="12" customHeight="1"/>
    <row r="46" spans="1:7" ht="12" customHeight="1"/>
    <row r="47" spans="1:7" ht="12" customHeight="1"/>
    <row r="48" spans="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15">
    <mergeCell ref="A40:G40"/>
    <mergeCell ref="A37:G37"/>
    <mergeCell ref="A39:G39"/>
    <mergeCell ref="B10:G10"/>
    <mergeCell ref="B14:G14"/>
    <mergeCell ref="B23:G23"/>
    <mergeCell ref="B32:G32"/>
    <mergeCell ref="B8:G8"/>
    <mergeCell ref="A4:A8"/>
    <mergeCell ref="B4:B7"/>
    <mergeCell ref="C4:G4"/>
    <mergeCell ref="C5:F5"/>
    <mergeCell ref="G5:G7"/>
    <mergeCell ref="C6:C7"/>
    <mergeCell ref="D6:F6"/>
  </mergeCells>
  <phoneticPr fontId="5" type="noConversion"/>
  <hyperlinks>
    <hyperlink ref="A2:D2" location="Inhaltsverzeichnis!E109" display="2.2.12 Wasserverwendung der Wirtschaft 1991 – 2010¹"/>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Normal="100" workbookViewId="0">
      <pane ySplit="8" topLeftCell="A9" activePane="bottomLeft" state="frozen"/>
      <selection sqref="A1:I1"/>
      <selection pane="bottomLeft" activeCell="A9" sqref="A9"/>
    </sheetView>
  </sheetViews>
  <sheetFormatPr baseColWidth="10" defaultColWidth="11.44140625" defaultRowHeight="13.2"/>
  <cols>
    <col min="1" max="1" width="27.6640625" style="5" customWidth="1"/>
    <col min="2" max="7" width="10.6640625" style="5" customWidth="1"/>
    <col min="8" max="16384" width="11.44140625" style="5"/>
  </cols>
  <sheetData>
    <row r="1" spans="1:9" ht="12" customHeight="1">
      <c r="A1" s="49" t="s">
        <v>808</v>
      </c>
      <c r="B1" s="12"/>
      <c r="C1" s="12"/>
      <c r="D1" s="12"/>
      <c r="E1" s="12"/>
    </row>
    <row r="2" spans="1:9" ht="24" customHeight="1">
      <c r="A2" s="380" t="s">
        <v>1283</v>
      </c>
      <c r="B2" s="381"/>
      <c r="C2" s="381"/>
      <c r="D2" s="381"/>
      <c r="E2" s="381"/>
      <c r="F2" s="381"/>
      <c r="G2" s="381"/>
    </row>
    <row r="3" spans="1:9" ht="12" customHeight="1"/>
    <row r="4" spans="1:9" ht="12" customHeight="1">
      <c r="A4" s="369" t="s">
        <v>1495</v>
      </c>
      <c r="B4" s="360" t="s">
        <v>1110</v>
      </c>
      <c r="C4" s="359" t="s">
        <v>1392</v>
      </c>
      <c r="D4" s="359"/>
      <c r="E4" s="359"/>
      <c r="F4" s="359"/>
      <c r="G4" s="360"/>
    </row>
    <row r="5" spans="1:9" ht="12" customHeight="1">
      <c r="A5" s="393"/>
      <c r="B5" s="360"/>
      <c r="C5" s="359" t="s">
        <v>766</v>
      </c>
      <c r="D5" s="359"/>
      <c r="E5" s="359"/>
      <c r="F5" s="359"/>
      <c r="G5" s="360" t="s">
        <v>1388</v>
      </c>
    </row>
    <row r="6" spans="1:9" ht="12" customHeight="1">
      <c r="A6" s="393"/>
      <c r="B6" s="360"/>
      <c r="C6" s="363" t="s">
        <v>23</v>
      </c>
      <c r="D6" s="363" t="s">
        <v>1479</v>
      </c>
      <c r="E6" s="363"/>
      <c r="F6" s="363"/>
      <c r="G6" s="360"/>
    </row>
    <row r="7" spans="1:9" ht="60" customHeight="1">
      <c r="A7" s="393"/>
      <c r="B7" s="360"/>
      <c r="C7" s="363"/>
      <c r="D7" s="47" t="s">
        <v>767</v>
      </c>
      <c r="E7" s="47" t="s">
        <v>768</v>
      </c>
      <c r="F7" s="47" t="s">
        <v>1111</v>
      </c>
      <c r="G7" s="360"/>
    </row>
    <row r="8" spans="1:9" ht="12" customHeight="1">
      <c r="A8" s="386"/>
      <c r="B8" s="360" t="s">
        <v>697</v>
      </c>
      <c r="C8" s="368"/>
      <c r="D8" s="368"/>
      <c r="E8" s="368"/>
      <c r="F8" s="368"/>
      <c r="G8" s="368"/>
    </row>
    <row r="9" spans="1:9" ht="12" customHeight="1">
      <c r="A9" s="60"/>
      <c r="B9" s="7"/>
      <c r="C9" s="7"/>
      <c r="D9" s="7"/>
      <c r="E9" s="7"/>
      <c r="F9" s="7"/>
      <c r="G9" s="7"/>
    </row>
    <row r="10" spans="1:9" ht="12" customHeight="1">
      <c r="A10" s="9" t="s">
        <v>1382</v>
      </c>
      <c r="B10" s="7"/>
      <c r="C10" s="7"/>
      <c r="D10" s="7"/>
      <c r="E10" s="7"/>
      <c r="F10" s="7"/>
      <c r="G10" s="7"/>
    </row>
    <row r="11" spans="1:9" ht="12" customHeight="1">
      <c r="A11" s="157" t="s">
        <v>1383</v>
      </c>
      <c r="B11" s="77" t="s">
        <v>1494</v>
      </c>
      <c r="C11" s="77" t="s">
        <v>1494</v>
      </c>
      <c r="D11" s="77" t="s">
        <v>1494</v>
      </c>
      <c r="E11" s="77" t="s">
        <v>1494</v>
      </c>
      <c r="F11" s="77" t="s">
        <v>1494</v>
      </c>
      <c r="G11" s="77" t="s">
        <v>1494</v>
      </c>
    </row>
    <row r="12" spans="1:9" ht="12" customHeight="1">
      <c r="A12" s="163" t="s">
        <v>1474</v>
      </c>
      <c r="B12" s="77">
        <v>6096</v>
      </c>
      <c r="C12" s="77">
        <v>6066</v>
      </c>
      <c r="D12" s="77">
        <v>4380</v>
      </c>
      <c r="E12" s="77">
        <v>484</v>
      </c>
      <c r="F12" s="77">
        <v>1202</v>
      </c>
      <c r="G12" s="77">
        <v>30</v>
      </c>
      <c r="H12" s="90"/>
      <c r="I12" s="90"/>
    </row>
    <row r="13" spans="1:9" ht="12" customHeight="1">
      <c r="A13" s="159" t="s">
        <v>1480</v>
      </c>
      <c r="B13" s="77"/>
      <c r="C13" s="77"/>
      <c r="D13" s="77"/>
      <c r="E13" s="77"/>
      <c r="F13" s="77"/>
      <c r="G13" s="77"/>
      <c r="H13" s="90"/>
      <c r="I13" s="90"/>
    </row>
    <row r="14" spans="1:9" ht="12" customHeight="1">
      <c r="A14" s="159" t="s">
        <v>947</v>
      </c>
      <c r="B14" s="77"/>
      <c r="C14" s="77"/>
      <c r="D14" s="77"/>
      <c r="E14" s="77"/>
      <c r="F14" s="77"/>
      <c r="G14" s="77"/>
      <c r="H14" s="90"/>
      <c r="I14" s="90"/>
    </row>
    <row r="15" spans="1:9" ht="12" customHeight="1">
      <c r="A15" s="158" t="s">
        <v>948</v>
      </c>
      <c r="B15" s="77">
        <v>2651</v>
      </c>
      <c r="C15" s="77">
        <v>2649</v>
      </c>
      <c r="D15" s="77">
        <v>1854</v>
      </c>
      <c r="E15" s="77">
        <v>317</v>
      </c>
      <c r="F15" s="77">
        <v>478</v>
      </c>
      <c r="G15" s="77">
        <v>2</v>
      </c>
      <c r="H15" s="90"/>
      <c r="I15" s="90"/>
    </row>
    <row r="16" spans="1:9" ht="12" customHeight="1">
      <c r="A16" s="157" t="s">
        <v>156</v>
      </c>
      <c r="B16" s="77">
        <v>302</v>
      </c>
      <c r="C16" s="77">
        <v>301</v>
      </c>
      <c r="D16" s="77">
        <v>151</v>
      </c>
      <c r="E16" s="77" t="s">
        <v>1494</v>
      </c>
      <c r="F16" s="77">
        <v>150</v>
      </c>
      <c r="G16" s="77">
        <v>0</v>
      </c>
      <c r="H16" s="90"/>
      <c r="I16" s="90"/>
    </row>
    <row r="17" spans="1:9" ht="12" customHeight="1">
      <c r="A17" s="159" t="s">
        <v>953</v>
      </c>
      <c r="B17" s="77"/>
      <c r="C17" s="77"/>
      <c r="D17" s="77"/>
      <c r="E17" s="77"/>
      <c r="F17" s="77"/>
      <c r="G17" s="77"/>
      <c r="H17" s="90"/>
      <c r="I17" s="90"/>
    </row>
    <row r="18" spans="1:9" ht="12" customHeight="1">
      <c r="A18" s="158" t="s">
        <v>1431</v>
      </c>
      <c r="B18" s="77">
        <v>126</v>
      </c>
      <c r="C18" s="77">
        <v>126</v>
      </c>
      <c r="D18" s="77">
        <v>99</v>
      </c>
      <c r="E18" s="77" t="s">
        <v>1494</v>
      </c>
      <c r="F18" s="77">
        <v>26</v>
      </c>
      <c r="G18" s="77" t="s">
        <v>1494</v>
      </c>
      <c r="H18" s="90"/>
      <c r="I18" s="90"/>
    </row>
    <row r="19" spans="1:9" ht="12" customHeight="1">
      <c r="A19" s="159" t="s">
        <v>949</v>
      </c>
      <c r="B19" s="77"/>
      <c r="C19" s="77"/>
      <c r="D19" s="77"/>
      <c r="E19" s="77"/>
      <c r="F19" s="77"/>
      <c r="G19" s="77"/>
      <c r="H19" s="90"/>
      <c r="I19" s="90"/>
    </row>
    <row r="20" spans="1:9" ht="12" customHeight="1">
      <c r="A20" s="158" t="s">
        <v>950</v>
      </c>
      <c r="B20" s="77">
        <v>190</v>
      </c>
      <c r="C20" s="77">
        <v>181</v>
      </c>
      <c r="D20" s="77">
        <v>24</v>
      </c>
      <c r="E20" s="77" t="s">
        <v>1494</v>
      </c>
      <c r="F20" s="77">
        <v>158</v>
      </c>
      <c r="G20" s="77">
        <v>9</v>
      </c>
      <c r="H20" s="90"/>
      <c r="I20" s="90"/>
    </row>
    <row r="21" spans="1:9" ht="12" customHeight="1">
      <c r="A21" s="159" t="s">
        <v>951</v>
      </c>
      <c r="B21" s="77"/>
      <c r="C21" s="77"/>
      <c r="D21" s="77"/>
      <c r="E21" s="77"/>
      <c r="F21" s="77"/>
      <c r="G21" s="77"/>
      <c r="H21" s="90"/>
      <c r="I21" s="90"/>
    </row>
    <row r="22" spans="1:9" ht="12" customHeight="1">
      <c r="A22" s="158" t="s">
        <v>952</v>
      </c>
      <c r="B22" s="77">
        <v>911</v>
      </c>
      <c r="C22" s="77">
        <v>902</v>
      </c>
      <c r="D22" s="77">
        <v>765</v>
      </c>
      <c r="E22" s="77">
        <v>3</v>
      </c>
      <c r="F22" s="77">
        <v>134</v>
      </c>
      <c r="G22" s="77">
        <v>8</v>
      </c>
      <c r="H22" s="90"/>
      <c r="I22" s="90"/>
    </row>
    <row r="23" spans="1:9" ht="12" customHeight="1">
      <c r="A23" s="159" t="s">
        <v>954</v>
      </c>
      <c r="B23" s="77"/>
      <c r="C23" s="77"/>
      <c r="D23" s="77"/>
      <c r="E23" s="77"/>
      <c r="F23" s="77"/>
      <c r="G23" s="77"/>
      <c r="H23" s="90"/>
      <c r="I23" s="90"/>
    </row>
    <row r="24" spans="1:9" ht="12" customHeight="1">
      <c r="A24" s="158" t="s">
        <v>955</v>
      </c>
      <c r="B24" s="77">
        <v>293</v>
      </c>
      <c r="C24" s="77">
        <v>293</v>
      </c>
      <c r="D24" s="77" t="s">
        <v>103</v>
      </c>
      <c r="E24" s="77" t="s">
        <v>103</v>
      </c>
      <c r="F24" s="77">
        <v>32</v>
      </c>
      <c r="G24" s="77" t="s">
        <v>1494</v>
      </c>
      <c r="H24" s="90"/>
      <c r="I24" s="90"/>
    </row>
    <row r="25" spans="1:9" ht="12" customHeight="1">
      <c r="A25" s="157" t="s">
        <v>1384</v>
      </c>
      <c r="B25" s="77">
        <v>224</v>
      </c>
      <c r="C25" s="77">
        <v>216</v>
      </c>
      <c r="D25" s="77" t="s">
        <v>103</v>
      </c>
      <c r="E25" s="77" t="s">
        <v>103</v>
      </c>
      <c r="F25" s="77">
        <v>148</v>
      </c>
      <c r="G25" s="77">
        <v>8</v>
      </c>
      <c r="H25" s="90"/>
      <c r="I25" s="90"/>
    </row>
    <row r="26" spans="1:9" ht="12" customHeight="1">
      <c r="A26" s="157" t="s">
        <v>1385</v>
      </c>
      <c r="B26" s="77">
        <v>337</v>
      </c>
      <c r="C26" s="77">
        <v>337</v>
      </c>
      <c r="D26" s="77">
        <v>296</v>
      </c>
      <c r="E26" s="77">
        <v>27</v>
      </c>
      <c r="F26" s="77">
        <v>13</v>
      </c>
      <c r="G26" s="77" t="s">
        <v>1494</v>
      </c>
      <c r="H26" s="90"/>
      <c r="I26" s="90"/>
    </row>
    <row r="27" spans="1:9" ht="12" customHeight="1">
      <c r="A27" s="159" t="s">
        <v>958</v>
      </c>
      <c r="B27" s="77"/>
      <c r="C27" s="77"/>
      <c r="D27" s="77"/>
      <c r="E27" s="77"/>
      <c r="F27" s="77"/>
      <c r="G27" s="77"/>
      <c r="H27" s="90"/>
      <c r="I27" s="90"/>
    </row>
    <row r="28" spans="1:9" ht="12" customHeight="1">
      <c r="A28" s="165" t="s">
        <v>956</v>
      </c>
      <c r="B28" s="77"/>
      <c r="C28" s="216"/>
      <c r="D28" s="77"/>
      <c r="E28" s="216"/>
      <c r="F28" s="216"/>
      <c r="G28" s="216"/>
      <c r="H28" s="90"/>
      <c r="I28" s="90"/>
    </row>
    <row r="29" spans="1:9" ht="12" customHeight="1">
      <c r="A29" s="158" t="s">
        <v>957</v>
      </c>
      <c r="B29" s="77">
        <v>530</v>
      </c>
      <c r="C29" s="216">
        <v>528</v>
      </c>
      <c r="D29" s="77">
        <v>460</v>
      </c>
      <c r="E29" s="216">
        <v>31</v>
      </c>
      <c r="F29" s="216">
        <v>36</v>
      </c>
      <c r="G29" s="216">
        <v>3</v>
      </c>
      <c r="H29" s="90"/>
      <c r="I29" s="90"/>
    </row>
    <row r="30" spans="1:9" ht="12" customHeight="1">
      <c r="A30" s="157" t="s">
        <v>1307</v>
      </c>
      <c r="B30" s="77">
        <v>356</v>
      </c>
      <c r="C30" s="216">
        <v>356</v>
      </c>
      <c r="D30" s="77">
        <v>310</v>
      </c>
      <c r="E30" s="216">
        <v>21</v>
      </c>
      <c r="F30" s="216">
        <v>26</v>
      </c>
      <c r="G30" s="216" t="s">
        <v>1494</v>
      </c>
      <c r="H30" s="90"/>
      <c r="I30" s="90"/>
    </row>
    <row r="31" spans="1:9" ht="12" customHeight="1">
      <c r="A31" s="175" t="s">
        <v>102</v>
      </c>
      <c r="B31" s="104">
        <v>6096</v>
      </c>
      <c r="C31" s="104">
        <v>6066</v>
      </c>
      <c r="D31" s="104">
        <v>4380</v>
      </c>
      <c r="E31" s="104">
        <v>484</v>
      </c>
      <c r="F31" s="104">
        <v>1202</v>
      </c>
      <c r="G31" s="104">
        <v>30</v>
      </c>
      <c r="H31" s="90"/>
      <c r="I31" s="90"/>
    </row>
    <row r="32" spans="1:9" ht="12" customHeight="1">
      <c r="A32" s="9" t="s">
        <v>996</v>
      </c>
      <c r="B32" s="249"/>
      <c r="C32" s="249"/>
      <c r="D32" s="249"/>
      <c r="E32" s="249"/>
      <c r="F32" s="249"/>
      <c r="G32" s="249"/>
    </row>
    <row r="33" spans="1:10" ht="12" customHeight="1">
      <c r="A33" s="10" t="s">
        <v>1306</v>
      </c>
      <c r="B33" s="55"/>
      <c r="C33" s="55"/>
      <c r="D33" s="104"/>
      <c r="E33" s="104"/>
      <c r="F33" s="104"/>
      <c r="G33" s="104"/>
      <c r="H33" s="77"/>
      <c r="I33" s="104"/>
      <c r="J33" s="94"/>
    </row>
    <row r="34" spans="1:10" ht="12" customHeight="1">
      <c r="A34" s="10" t="s">
        <v>1109</v>
      </c>
      <c r="B34" s="1"/>
      <c r="C34" s="1"/>
      <c r="D34" s="1"/>
      <c r="E34" s="1"/>
      <c r="F34" s="1"/>
      <c r="G34" s="22"/>
    </row>
  </sheetData>
  <mergeCells count="9">
    <mergeCell ref="A2:G2"/>
    <mergeCell ref="C4:G4"/>
    <mergeCell ref="C5:F5"/>
    <mergeCell ref="G5:G7"/>
    <mergeCell ref="A4:A8"/>
    <mergeCell ref="B8:G8"/>
    <mergeCell ref="B4:B7"/>
    <mergeCell ref="C6:C7"/>
    <mergeCell ref="D6:F6"/>
  </mergeCells>
  <phoneticPr fontId="5" type="noConversion"/>
  <hyperlinks>
    <hyperlink ref="A2:G2" location="Inhaltsverzeichnis!E112" display="Inhaltsverzeichnis!E112"/>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topLeftCell="A10"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1447</v>
      </c>
      <c r="B1" s="49"/>
      <c r="C1" s="12"/>
      <c r="D1" s="12"/>
      <c r="E1" s="12"/>
      <c r="F1" s="12"/>
      <c r="G1" s="12"/>
      <c r="K1" s="56"/>
    </row>
    <row r="2" spans="1:11" ht="24" customHeight="1">
      <c r="A2" s="380" t="s">
        <v>906</v>
      </c>
      <c r="B2" s="380"/>
      <c r="C2" s="380"/>
      <c r="D2" s="380"/>
      <c r="E2" s="380"/>
      <c r="F2" s="380"/>
      <c r="G2" s="380"/>
      <c r="H2" s="380"/>
      <c r="I2" s="380"/>
      <c r="J2" s="380"/>
      <c r="K2" s="380"/>
    </row>
    <row r="3" spans="1:11" ht="12" customHeight="1"/>
    <row r="4" spans="1:11" ht="12" customHeight="1">
      <c r="A4" s="358" t="s">
        <v>684</v>
      </c>
      <c r="B4" s="363" t="s">
        <v>685</v>
      </c>
      <c r="C4" s="363"/>
      <c r="D4" s="363"/>
      <c r="E4" s="363"/>
      <c r="F4" s="363"/>
      <c r="G4" s="363"/>
      <c r="H4" s="361"/>
      <c r="K4" s="7"/>
    </row>
    <row r="5" spans="1:11" ht="12" customHeight="1">
      <c r="A5" s="358"/>
      <c r="B5" s="363" t="s">
        <v>1478</v>
      </c>
      <c r="C5" s="363" t="s">
        <v>1479</v>
      </c>
      <c r="D5" s="363"/>
      <c r="E5" s="363"/>
      <c r="F5" s="363"/>
      <c r="G5" s="363"/>
      <c r="H5" s="361"/>
      <c r="K5" s="7"/>
    </row>
    <row r="6" spans="1:11" ht="24" customHeight="1">
      <c r="A6" s="358"/>
      <c r="B6" s="363"/>
      <c r="C6" s="44" t="s">
        <v>686</v>
      </c>
      <c r="D6" s="47" t="s">
        <v>687</v>
      </c>
      <c r="E6" s="47" t="s">
        <v>907</v>
      </c>
      <c r="F6" s="47" t="s">
        <v>688</v>
      </c>
      <c r="G6" s="47" t="s">
        <v>678</v>
      </c>
      <c r="H6" s="45" t="s">
        <v>908</v>
      </c>
      <c r="K6" s="7"/>
    </row>
    <row r="7" spans="1:11" ht="12" customHeight="1">
      <c r="A7" s="358"/>
      <c r="B7" s="363" t="s">
        <v>1389</v>
      </c>
      <c r="C7" s="363"/>
      <c r="D7" s="363"/>
      <c r="E7" s="363"/>
      <c r="F7" s="363"/>
      <c r="G7" s="363"/>
      <c r="H7" s="361"/>
      <c r="K7" s="17"/>
    </row>
    <row r="8" spans="1:11" ht="12" customHeight="1">
      <c r="A8" s="66"/>
      <c r="B8" s="66"/>
      <c r="C8" s="66"/>
      <c r="D8" s="66"/>
      <c r="E8" s="66"/>
      <c r="F8" s="66"/>
      <c r="G8" s="66"/>
      <c r="H8" s="66"/>
      <c r="K8" s="17"/>
    </row>
    <row r="9" spans="1:11" ht="12" customHeight="1">
      <c r="A9" s="13">
        <v>1990</v>
      </c>
      <c r="B9" s="77">
        <v>26941</v>
      </c>
      <c r="C9" s="77">
        <v>7641</v>
      </c>
      <c r="D9" s="77">
        <v>4888</v>
      </c>
      <c r="E9" s="77">
        <v>11066</v>
      </c>
      <c r="F9" s="77">
        <v>3272</v>
      </c>
      <c r="G9" s="77" t="s">
        <v>1494</v>
      </c>
      <c r="H9" s="77">
        <v>72</v>
      </c>
      <c r="I9" s="90"/>
      <c r="J9" s="90"/>
      <c r="K9" s="17"/>
    </row>
    <row r="10" spans="1:11" ht="12" customHeight="1">
      <c r="A10" s="13">
        <v>1991</v>
      </c>
      <c r="B10" s="77">
        <v>27957</v>
      </c>
      <c r="C10" s="77">
        <v>8571</v>
      </c>
      <c r="D10" s="77">
        <v>3178</v>
      </c>
      <c r="E10" s="77">
        <v>12177</v>
      </c>
      <c r="F10" s="77">
        <v>3911</v>
      </c>
      <c r="G10" s="77" t="s">
        <v>1494</v>
      </c>
      <c r="H10" s="77">
        <v>119</v>
      </c>
      <c r="I10" s="90"/>
      <c r="J10" s="90"/>
      <c r="K10" s="17"/>
    </row>
    <row r="11" spans="1:11" ht="12" customHeight="1">
      <c r="A11" s="13">
        <v>1999</v>
      </c>
      <c r="B11" s="77">
        <v>23693</v>
      </c>
      <c r="C11" s="77">
        <v>7526</v>
      </c>
      <c r="D11" s="77">
        <v>1379</v>
      </c>
      <c r="E11" s="77">
        <v>9926</v>
      </c>
      <c r="F11" s="77">
        <v>4757</v>
      </c>
      <c r="G11" s="77" t="s">
        <v>1494</v>
      </c>
      <c r="H11" s="77">
        <v>104</v>
      </c>
      <c r="I11" s="90"/>
      <c r="J11" s="90"/>
      <c r="K11" s="17"/>
    </row>
    <row r="12" spans="1:11" ht="12" customHeight="1">
      <c r="A12" s="13">
        <v>2000</v>
      </c>
      <c r="B12" s="77">
        <v>23661</v>
      </c>
      <c r="C12" s="77">
        <v>7725</v>
      </c>
      <c r="D12" s="77">
        <v>1436</v>
      </c>
      <c r="E12" s="77">
        <v>9582</v>
      </c>
      <c r="F12" s="77">
        <v>4796</v>
      </c>
      <c r="G12" s="77" t="s">
        <v>1494</v>
      </c>
      <c r="H12" s="77">
        <v>122</v>
      </c>
      <c r="I12" s="90"/>
      <c r="J12" s="90"/>
      <c r="K12" s="17"/>
    </row>
    <row r="13" spans="1:11" ht="12" customHeight="1">
      <c r="A13" s="13">
        <v>2001</v>
      </c>
      <c r="B13" s="77">
        <v>24068</v>
      </c>
      <c r="C13" s="77">
        <v>6607</v>
      </c>
      <c r="D13" s="77">
        <v>1546</v>
      </c>
      <c r="E13" s="77">
        <v>10184</v>
      </c>
      <c r="F13" s="77">
        <v>5620</v>
      </c>
      <c r="G13" s="77" t="s">
        <v>1494</v>
      </c>
      <c r="H13" s="77">
        <v>111</v>
      </c>
      <c r="I13" s="90"/>
      <c r="J13" s="90"/>
      <c r="K13" s="17"/>
    </row>
    <row r="14" spans="1:11" ht="12" customHeight="1">
      <c r="A14" s="13">
        <v>2002</v>
      </c>
      <c r="B14" s="77">
        <v>21281</v>
      </c>
      <c r="C14" s="77">
        <v>4556</v>
      </c>
      <c r="D14" s="77">
        <v>1480</v>
      </c>
      <c r="E14" s="77">
        <v>9426</v>
      </c>
      <c r="F14" s="77">
        <v>5708</v>
      </c>
      <c r="G14" s="77" t="s">
        <v>1494</v>
      </c>
      <c r="H14" s="77">
        <v>111</v>
      </c>
      <c r="I14" s="90"/>
      <c r="J14" s="90"/>
      <c r="K14" s="17"/>
    </row>
    <row r="15" spans="1:11" ht="12" customHeight="1">
      <c r="A15" s="13">
        <v>2003</v>
      </c>
      <c r="B15" s="77">
        <v>21249</v>
      </c>
      <c r="C15" s="77">
        <v>4527</v>
      </c>
      <c r="D15" s="77">
        <v>1446</v>
      </c>
      <c r="E15" s="77">
        <v>9216</v>
      </c>
      <c r="F15" s="77">
        <v>5961</v>
      </c>
      <c r="G15" s="77" t="s">
        <v>1494</v>
      </c>
      <c r="H15" s="77">
        <v>99</v>
      </c>
      <c r="I15" s="90"/>
      <c r="J15" s="90"/>
      <c r="K15" s="17"/>
    </row>
    <row r="16" spans="1:11" ht="12" customHeight="1">
      <c r="A16" s="13">
        <v>2004</v>
      </c>
      <c r="B16" s="77">
        <v>20184</v>
      </c>
      <c r="C16" s="77">
        <v>4032</v>
      </c>
      <c r="D16" s="77">
        <v>1527</v>
      </c>
      <c r="E16" s="77">
        <v>8538</v>
      </c>
      <c r="F16" s="77">
        <v>5985</v>
      </c>
      <c r="G16" s="77" t="s">
        <v>1494</v>
      </c>
      <c r="H16" s="77">
        <v>102</v>
      </c>
      <c r="I16" s="90"/>
      <c r="J16" s="90"/>
      <c r="K16" s="17"/>
    </row>
    <row r="17" spans="1:12" ht="12" customHeight="1">
      <c r="A17" s="13">
        <v>2005</v>
      </c>
      <c r="B17" s="77">
        <v>19998</v>
      </c>
      <c r="C17" s="77">
        <v>4402</v>
      </c>
      <c r="D17" s="77">
        <v>1464</v>
      </c>
      <c r="E17" s="77">
        <v>8293</v>
      </c>
      <c r="F17" s="77">
        <v>5769</v>
      </c>
      <c r="G17" s="77" t="s">
        <v>1494</v>
      </c>
      <c r="H17" s="77">
        <v>71</v>
      </c>
      <c r="I17" s="90"/>
      <c r="J17" s="90"/>
      <c r="K17" s="17"/>
    </row>
    <row r="18" spans="1:12" ht="12" customHeight="1">
      <c r="A18" s="13">
        <v>2006</v>
      </c>
      <c r="B18" s="77">
        <v>19915</v>
      </c>
      <c r="C18" s="77">
        <v>4162</v>
      </c>
      <c r="D18" s="77">
        <v>1324</v>
      </c>
      <c r="E18" s="77">
        <v>8661</v>
      </c>
      <c r="F18" s="77">
        <v>5682</v>
      </c>
      <c r="G18" s="77" t="s">
        <v>1494</v>
      </c>
      <c r="H18" s="77">
        <v>87</v>
      </c>
      <c r="I18" s="90"/>
      <c r="J18" s="90"/>
      <c r="K18" s="17"/>
    </row>
    <row r="19" spans="1:12" ht="12" customHeight="1">
      <c r="A19" s="13">
        <v>2007</v>
      </c>
      <c r="B19" s="77">
        <v>17466</v>
      </c>
      <c r="C19" s="77">
        <v>4039</v>
      </c>
      <c r="D19" s="77">
        <v>1376</v>
      </c>
      <c r="E19" s="77">
        <v>6793</v>
      </c>
      <c r="F19" s="77">
        <v>5174</v>
      </c>
      <c r="G19" s="77" t="s">
        <v>1494</v>
      </c>
      <c r="H19" s="77">
        <v>83</v>
      </c>
      <c r="I19" s="90"/>
      <c r="J19" s="90"/>
      <c r="K19" s="17"/>
    </row>
    <row r="20" spans="1:12" ht="12" customHeight="1">
      <c r="A20" s="13">
        <v>2008</v>
      </c>
      <c r="B20" s="77">
        <v>18517</v>
      </c>
      <c r="C20" s="77">
        <v>4046</v>
      </c>
      <c r="D20" s="77">
        <v>1414</v>
      </c>
      <c r="E20" s="77">
        <v>7756</v>
      </c>
      <c r="F20" s="77">
        <v>5302</v>
      </c>
      <c r="G20" s="77" t="s">
        <v>1494</v>
      </c>
      <c r="H20" s="77" t="s">
        <v>1494</v>
      </c>
      <c r="I20" s="90"/>
      <c r="J20" s="90"/>
      <c r="K20" s="17"/>
    </row>
    <row r="21" spans="1:12" ht="12" customHeight="1">
      <c r="A21" s="13">
        <v>2009</v>
      </c>
      <c r="B21" s="77">
        <v>17928</v>
      </c>
      <c r="C21" s="77">
        <v>3589</v>
      </c>
      <c r="D21" s="77">
        <v>1429</v>
      </c>
      <c r="E21" s="77">
        <v>7133</v>
      </c>
      <c r="F21" s="77">
        <v>5777</v>
      </c>
      <c r="G21" s="77" t="s">
        <v>1494</v>
      </c>
      <c r="H21" s="77" t="s">
        <v>1494</v>
      </c>
      <c r="I21" s="90"/>
      <c r="J21" s="90"/>
      <c r="K21" s="17"/>
    </row>
    <row r="22" spans="1:12" ht="12" customHeight="1">
      <c r="A22" s="13">
        <v>2010</v>
      </c>
      <c r="B22" s="77">
        <v>19772</v>
      </c>
      <c r="C22" s="77">
        <v>4252</v>
      </c>
      <c r="D22" s="77">
        <v>1565</v>
      </c>
      <c r="E22" s="77">
        <v>7319</v>
      </c>
      <c r="F22" s="77">
        <v>6636</v>
      </c>
      <c r="G22" s="77" t="s">
        <v>1494</v>
      </c>
      <c r="H22" s="77" t="s">
        <v>1494</v>
      </c>
      <c r="I22" s="90"/>
      <c r="J22" s="90"/>
      <c r="K22" s="17"/>
      <c r="L22" s="90"/>
    </row>
    <row r="23" spans="1:12" ht="12" customHeight="1">
      <c r="A23" s="22" t="s">
        <v>996</v>
      </c>
      <c r="B23" s="10"/>
      <c r="C23" s="10"/>
      <c r="D23" s="10"/>
      <c r="E23" s="10"/>
      <c r="F23" s="10"/>
      <c r="G23" s="10"/>
      <c r="K23" s="22"/>
    </row>
    <row r="24" spans="1:12" s="23" customFormat="1" ht="12" customHeight="1">
      <c r="A24" s="23" t="s">
        <v>1549</v>
      </c>
      <c r="B24" s="252"/>
      <c r="C24" s="252"/>
      <c r="D24" s="252"/>
      <c r="E24" s="252"/>
      <c r="F24" s="252"/>
      <c r="G24" s="252"/>
      <c r="H24" s="252"/>
      <c r="I24" s="252"/>
      <c r="J24" s="252"/>
      <c r="K24" s="252"/>
      <c r="L24" s="252"/>
    </row>
    <row r="25" spans="1:12" s="23" customFormat="1" ht="12" customHeight="1">
      <c r="A25" s="23" t="s">
        <v>909</v>
      </c>
      <c r="B25" s="252"/>
      <c r="C25" s="252"/>
      <c r="D25" s="252"/>
      <c r="E25" s="252"/>
      <c r="F25" s="252"/>
      <c r="G25" s="252"/>
      <c r="H25" s="252"/>
      <c r="I25" s="252"/>
      <c r="J25" s="252"/>
      <c r="K25" s="252"/>
      <c r="L25" s="252"/>
    </row>
    <row r="26" spans="1:12" s="56" customFormat="1" ht="12" customHeight="1">
      <c r="A26" s="23" t="s">
        <v>1219</v>
      </c>
      <c r="B26" s="65"/>
      <c r="C26" s="65"/>
      <c r="D26" s="65"/>
      <c r="E26" s="65"/>
      <c r="F26" s="65"/>
      <c r="G26" s="65"/>
      <c r="H26" s="65"/>
      <c r="I26" s="65"/>
      <c r="J26" s="65"/>
      <c r="K26" s="65"/>
    </row>
    <row r="27" spans="1:12" s="23" customFormat="1" ht="12" customHeight="1">
      <c r="B27" s="10"/>
      <c r="C27" s="10"/>
      <c r="D27" s="10"/>
      <c r="E27" s="10"/>
      <c r="F27" s="10"/>
      <c r="G27" s="10"/>
    </row>
    <row r="28" spans="1:12" ht="12" customHeight="1"/>
    <row r="29" spans="1:12" ht="24" customHeight="1">
      <c r="A29" s="380" t="s">
        <v>910</v>
      </c>
      <c r="B29" s="380"/>
      <c r="C29" s="380"/>
      <c r="D29" s="380"/>
      <c r="E29" s="380"/>
      <c r="F29" s="380"/>
      <c r="G29" s="380"/>
      <c r="H29" s="380"/>
      <c r="I29" s="380"/>
      <c r="J29" s="380"/>
      <c r="K29" s="380"/>
    </row>
    <row r="30" spans="1:12" ht="12" customHeight="1"/>
    <row r="31" spans="1:12" ht="12" customHeight="1">
      <c r="A31" s="358" t="s">
        <v>684</v>
      </c>
      <c r="B31" s="361" t="s">
        <v>1016</v>
      </c>
      <c r="C31" s="362"/>
      <c r="D31" s="362"/>
      <c r="E31" s="362"/>
      <c r="F31" s="362"/>
      <c r="G31" s="362"/>
      <c r="H31" s="362"/>
      <c r="I31" s="362"/>
      <c r="J31" s="358"/>
      <c r="K31" s="376" t="s">
        <v>134</v>
      </c>
    </row>
    <row r="32" spans="1:12" ht="12" customHeight="1">
      <c r="A32" s="358"/>
      <c r="B32" s="363" t="s">
        <v>1478</v>
      </c>
      <c r="C32" s="361" t="s">
        <v>1479</v>
      </c>
      <c r="D32" s="362"/>
      <c r="E32" s="362"/>
      <c r="F32" s="362"/>
      <c r="G32" s="362"/>
      <c r="H32" s="362"/>
      <c r="I32" s="362"/>
      <c r="J32" s="358"/>
      <c r="K32" s="432"/>
    </row>
    <row r="33" spans="1:13" ht="12" customHeight="1">
      <c r="A33" s="358"/>
      <c r="B33" s="363"/>
      <c r="C33" s="359" t="s">
        <v>1017</v>
      </c>
      <c r="D33" s="359" t="s">
        <v>1479</v>
      </c>
      <c r="E33" s="359"/>
      <c r="F33" s="359"/>
      <c r="G33" s="359" t="s">
        <v>913</v>
      </c>
      <c r="H33" s="360" t="s">
        <v>1479</v>
      </c>
      <c r="I33" s="368"/>
      <c r="J33" s="364"/>
      <c r="K33" s="432"/>
    </row>
    <row r="34" spans="1:13" ht="48" customHeight="1">
      <c r="A34" s="358"/>
      <c r="B34" s="363"/>
      <c r="C34" s="359"/>
      <c r="D34" s="47" t="s">
        <v>1018</v>
      </c>
      <c r="E34" s="47" t="s">
        <v>912</v>
      </c>
      <c r="F34" s="47" t="s">
        <v>408</v>
      </c>
      <c r="G34" s="359"/>
      <c r="H34" s="47" t="s">
        <v>409</v>
      </c>
      <c r="I34" s="44" t="s">
        <v>914</v>
      </c>
      <c r="J34" s="45" t="s">
        <v>915</v>
      </c>
      <c r="K34" s="389"/>
    </row>
    <row r="35" spans="1:13" ht="12" customHeight="1">
      <c r="A35" s="358"/>
      <c r="B35" s="363" t="s">
        <v>1389</v>
      </c>
      <c r="C35" s="363"/>
      <c r="D35" s="363"/>
      <c r="E35" s="363"/>
      <c r="F35" s="363"/>
      <c r="G35" s="363"/>
      <c r="H35" s="363"/>
      <c r="I35" s="363"/>
      <c r="J35" s="361"/>
      <c r="K35" s="361"/>
    </row>
    <row r="36" spans="1:13" ht="12" customHeight="1">
      <c r="A36" s="66"/>
      <c r="B36" s="66"/>
      <c r="C36" s="66"/>
      <c r="D36" s="66"/>
      <c r="E36" s="66"/>
      <c r="F36" s="66"/>
      <c r="G36" s="66"/>
      <c r="H36" s="66"/>
      <c r="I36" s="66"/>
      <c r="J36" s="66"/>
      <c r="K36" s="66"/>
    </row>
    <row r="37" spans="1:13" ht="12" customHeight="1">
      <c r="A37" s="13">
        <v>1990</v>
      </c>
      <c r="B37" s="77">
        <v>26941</v>
      </c>
      <c r="C37" s="77">
        <v>15059</v>
      </c>
      <c r="D37" s="77">
        <v>10823</v>
      </c>
      <c r="E37" s="77">
        <v>2978</v>
      </c>
      <c r="F37" s="77">
        <v>1258</v>
      </c>
      <c r="G37" s="77">
        <v>11882</v>
      </c>
      <c r="H37" s="77">
        <v>1457</v>
      </c>
      <c r="I37" s="77">
        <v>4250</v>
      </c>
      <c r="J37" s="77">
        <v>6175</v>
      </c>
      <c r="K37" s="77">
        <v>289</v>
      </c>
      <c r="L37" s="90"/>
      <c r="M37" s="90"/>
    </row>
    <row r="38" spans="1:13" ht="12" customHeight="1">
      <c r="A38" s="13">
        <v>1991</v>
      </c>
      <c r="B38" s="77">
        <v>27957</v>
      </c>
      <c r="C38" s="77">
        <v>15387</v>
      </c>
      <c r="D38" s="77">
        <v>11181</v>
      </c>
      <c r="E38" s="77">
        <v>2797</v>
      </c>
      <c r="F38" s="77">
        <v>1409</v>
      </c>
      <c r="G38" s="77">
        <v>12570</v>
      </c>
      <c r="H38" s="77">
        <v>1347</v>
      </c>
      <c r="I38" s="77">
        <v>5112</v>
      </c>
      <c r="J38" s="77">
        <v>6111</v>
      </c>
      <c r="K38" s="77">
        <v>297</v>
      </c>
      <c r="L38" s="90"/>
      <c r="M38" s="90"/>
    </row>
    <row r="39" spans="1:13" ht="12" customHeight="1">
      <c r="A39" s="13">
        <v>1999</v>
      </c>
      <c r="B39" s="77">
        <v>23693</v>
      </c>
      <c r="C39" s="77">
        <v>11040</v>
      </c>
      <c r="D39" s="77">
        <v>9255</v>
      </c>
      <c r="E39" s="77">
        <v>1737</v>
      </c>
      <c r="F39" s="77">
        <v>48</v>
      </c>
      <c r="G39" s="77">
        <v>12652</v>
      </c>
      <c r="H39" s="77">
        <v>515</v>
      </c>
      <c r="I39" s="77">
        <v>4991</v>
      </c>
      <c r="J39" s="77">
        <v>7146</v>
      </c>
      <c r="K39" s="77">
        <v>578</v>
      </c>
      <c r="L39" s="90"/>
      <c r="M39" s="90"/>
    </row>
    <row r="40" spans="1:13" ht="12" customHeight="1">
      <c r="A40" s="13">
        <v>2000</v>
      </c>
      <c r="B40" s="77">
        <v>23661</v>
      </c>
      <c r="C40" s="77">
        <v>11152</v>
      </c>
      <c r="D40" s="77">
        <v>9877</v>
      </c>
      <c r="E40" s="77">
        <v>1251</v>
      </c>
      <c r="F40" s="77">
        <v>24</v>
      </c>
      <c r="G40" s="77">
        <v>12509</v>
      </c>
      <c r="H40" s="77">
        <v>479</v>
      </c>
      <c r="I40" s="77">
        <v>4964</v>
      </c>
      <c r="J40" s="77">
        <v>7066</v>
      </c>
      <c r="K40" s="77">
        <v>660</v>
      </c>
      <c r="L40" s="90"/>
      <c r="M40" s="90"/>
    </row>
    <row r="41" spans="1:13" ht="12" customHeight="1">
      <c r="A41" s="13">
        <v>2001</v>
      </c>
      <c r="B41" s="77">
        <v>24068</v>
      </c>
      <c r="C41" s="77">
        <v>10497</v>
      </c>
      <c r="D41" s="77">
        <v>8739</v>
      </c>
      <c r="E41" s="77">
        <v>1709</v>
      </c>
      <c r="F41" s="77">
        <v>49</v>
      </c>
      <c r="G41" s="77">
        <v>13571</v>
      </c>
      <c r="H41" s="77">
        <v>488</v>
      </c>
      <c r="I41" s="77">
        <v>4955</v>
      </c>
      <c r="J41" s="77">
        <v>8128</v>
      </c>
      <c r="K41" s="77">
        <v>704</v>
      </c>
      <c r="L41" s="90"/>
      <c r="M41" s="90"/>
    </row>
    <row r="42" spans="1:13" ht="12" customHeight="1">
      <c r="A42" s="13">
        <v>2002</v>
      </c>
      <c r="B42" s="77">
        <v>21281</v>
      </c>
      <c r="C42" s="77">
        <v>8477</v>
      </c>
      <c r="D42" s="77">
        <v>6818</v>
      </c>
      <c r="E42" s="77">
        <v>1611</v>
      </c>
      <c r="F42" s="77">
        <v>48</v>
      </c>
      <c r="G42" s="77">
        <v>12804</v>
      </c>
      <c r="H42" s="77">
        <v>478</v>
      </c>
      <c r="I42" s="77">
        <v>4811</v>
      </c>
      <c r="J42" s="77">
        <v>7515</v>
      </c>
      <c r="K42" s="77">
        <v>690</v>
      </c>
      <c r="L42" s="90"/>
      <c r="M42" s="90"/>
    </row>
    <row r="43" spans="1:13" ht="12" customHeight="1">
      <c r="A43" s="13">
        <v>2003</v>
      </c>
      <c r="B43" s="77">
        <v>21249</v>
      </c>
      <c r="C43" s="77">
        <v>8637</v>
      </c>
      <c r="D43" s="77">
        <v>5334</v>
      </c>
      <c r="E43" s="77">
        <v>3303</v>
      </c>
      <c r="F43" s="77" t="s">
        <v>1494</v>
      </c>
      <c r="G43" s="77">
        <v>12612</v>
      </c>
      <c r="H43" s="77">
        <v>395</v>
      </c>
      <c r="I43" s="77">
        <v>4701</v>
      </c>
      <c r="J43" s="77">
        <v>7516</v>
      </c>
      <c r="K43" s="77">
        <v>694</v>
      </c>
      <c r="L43" s="90"/>
      <c r="M43" s="90"/>
    </row>
    <row r="44" spans="1:13" ht="12" customHeight="1">
      <c r="A44" s="13">
        <v>2004</v>
      </c>
      <c r="B44" s="77">
        <v>20184</v>
      </c>
      <c r="C44" s="77">
        <v>8020</v>
      </c>
      <c r="D44" s="77">
        <v>4780</v>
      </c>
      <c r="E44" s="77">
        <v>3240</v>
      </c>
      <c r="F44" s="77" t="s">
        <v>1494</v>
      </c>
      <c r="G44" s="77">
        <v>12164</v>
      </c>
      <c r="H44" s="77">
        <v>383</v>
      </c>
      <c r="I44" s="77">
        <v>4689</v>
      </c>
      <c r="J44" s="77">
        <v>7092</v>
      </c>
      <c r="K44" s="77">
        <v>695</v>
      </c>
      <c r="L44" s="90"/>
      <c r="M44" s="90"/>
    </row>
    <row r="45" spans="1:13" ht="12" customHeight="1">
      <c r="A45" s="13">
        <v>2005</v>
      </c>
      <c r="B45" s="77">
        <v>19998</v>
      </c>
      <c r="C45" s="77">
        <v>8404</v>
      </c>
      <c r="D45" s="77">
        <v>5243</v>
      </c>
      <c r="E45" s="77">
        <v>3161</v>
      </c>
      <c r="F45" s="77" t="s">
        <v>1494</v>
      </c>
      <c r="G45" s="77">
        <v>11595</v>
      </c>
      <c r="H45" s="77">
        <v>331</v>
      </c>
      <c r="I45" s="77">
        <v>4529</v>
      </c>
      <c r="J45" s="77">
        <v>6735</v>
      </c>
      <c r="K45" s="77">
        <v>744</v>
      </c>
      <c r="L45" s="90"/>
      <c r="M45" s="90"/>
    </row>
    <row r="46" spans="1:13" ht="12" customHeight="1">
      <c r="A46" s="13">
        <v>2006</v>
      </c>
      <c r="B46" s="77">
        <v>19915</v>
      </c>
      <c r="C46" s="77">
        <v>8154</v>
      </c>
      <c r="D46" s="77">
        <v>5398</v>
      </c>
      <c r="E46" s="77">
        <v>2756</v>
      </c>
      <c r="F46" s="77" t="s">
        <v>1494</v>
      </c>
      <c r="G46" s="77">
        <v>11761</v>
      </c>
      <c r="H46" s="77">
        <v>659</v>
      </c>
      <c r="I46" s="77">
        <v>4475</v>
      </c>
      <c r="J46" s="77">
        <v>6627</v>
      </c>
      <c r="K46" s="77">
        <v>801</v>
      </c>
      <c r="L46" s="90"/>
      <c r="M46" s="90"/>
    </row>
    <row r="47" spans="1:13" ht="12" customHeight="1">
      <c r="A47" s="13">
        <v>2007</v>
      </c>
      <c r="B47" s="77">
        <v>17466</v>
      </c>
      <c r="C47" s="77">
        <v>7796</v>
      </c>
      <c r="D47" s="77">
        <v>5169</v>
      </c>
      <c r="E47" s="77">
        <v>2627</v>
      </c>
      <c r="F47" s="77">
        <v>0</v>
      </c>
      <c r="G47" s="77">
        <v>9670</v>
      </c>
      <c r="H47" s="77">
        <v>619</v>
      </c>
      <c r="I47" s="77">
        <v>4402</v>
      </c>
      <c r="J47" s="77">
        <v>4649</v>
      </c>
      <c r="K47" s="77">
        <v>807</v>
      </c>
      <c r="L47" s="90"/>
      <c r="M47" s="90"/>
    </row>
    <row r="48" spans="1:13" ht="12" customHeight="1">
      <c r="A48" s="13">
        <v>2008</v>
      </c>
      <c r="B48" s="77">
        <v>18517</v>
      </c>
      <c r="C48" s="77">
        <v>7786</v>
      </c>
      <c r="D48" s="77">
        <v>5184</v>
      </c>
      <c r="E48" s="77">
        <v>2602</v>
      </c>
      <c r="F48" s="77" t="s">
        <v>1494</v>
      </c>
      <c r="G48" s="77">
        <v>10731</v>
      </c>
      <c r="H48" s="77">
        <v>669</v>
      </c>
      <c r="I48" s="77">
        <v>4388</v>
      </c>
      <c r="J48" s="77">
        <v>5674</v>
      </c>
      <c r="K48" s="77">
        <v>832</v>
      </c>
      <c r="L48" s="90"/>
      <c r="M48" s="90"/>
    </row>
    <row r="49" spans="1:13" ht="12" customHeight="1">
      <c r="A49" s="13">
        <v>2009</v>
      </c>
      <c r="B49" s="77">
        <v>17928</v>
      </c>
      <c r="C49" s="77">
        <v>7209</v>
      </c>
      <c r="D49" s="77">
        <v>4486</v>
      </c>
      <c r="E49" s="77">
        <v>2723</v>
      </c>
      <c r="F49" s="77" t="s">
        <v>1494</v>
      </c>
      <c r="G49" s="77">
        <v>10719</v>
      </c>
      <c r="H49" s="77">
        <v>525</v>
      </c>
      <c r="I49" s="77">
        <v>4220</v>
      </c>
      <c r="J49" s="77">
        <v>5974</v>
      </c>
      <c r="K49" s="77">
        <v>710</v>
      </c>
      <c r="L49" s="90"/>
      <c r="M49" s="90"/>
    </row>
    <row r="50" spans="1:13" ht="12" customHeight="1">
      <c r="A50" s="13">
        <v>2010</v>
      </c>
      <c r="B50" s="77">
        <v>19772</v>
      </c>
      <c r="C50" s="77">
        <v>8297</v>
      </c>
      <c r="D50" s="77">
        <v>5139</v>
      </c>
      <c r="E50" s="77">
        <v>3157</v>
      </c>
      <c r="F50" s="77">
        <v>1</v>
      </c>
      <c r="G50" s="77">
        <v>11475</v>
      </c>
      <c r="H50" s="77">
        <v>558</v>
      </c>
      <c r="I50" s="77">
        <v>4371</v>
      </c>
      <c r="J50" s="77">
        <v>6546</v>
      </c>
      <c r="K50" s="77">
        <v>814</v>
      </c>
      <c r="L50" s="90"/>
      <c r="M50" s="90"/>
    </row>
    <row r="51" spans="1:13" ht="12" customHeight="1">
      <c r="A51" s="22" t="s">
        <v>996</v>
      </c>
      <c r="B51" s="10"/>
      <c r="C51" s="10"/>
      <c r="D51" s="10"/>
      <c r="E51" s="10"/>
      <c r="F51" s="10"/>
      <c r="G51" s="10"/>
      <c r="K51" s="22"/>
    </row>
    <row r="52" spans="1:13" ht="12" customHeight="1">
      <c r="A52" s="23" t="s">
        <v>404</v>
      </c>
      <c r="B52" s="252"/>
      <c r="C52" s="252"/>
      <c r="D52" s="252"/>
      <c r="E52" s="252"/>
      <c r="F52" s="252"/>
      <c r="G52" s="252"/>
      <c r="H52" s="252"/>
      <c r="I52" s="252"/>
      <c r="J52" s="252"/>
      <c r="K52" s="252"/>
      <c r="L52" s="252"/>
    </row>
    <row r="53" spans="1:13" ht="12" customHeight="1">
      <c r="A53" s="23" t="s">
        <v>911</v>
      </c>
    </row>
    <row r="54" spans="1:13" ht="12" customHeight="1">
      <c r="A54" s="23" t="s">
        <v>1550</v>
      </c>
    </row>
    <row r="55" spans="1:13" s="56" customFormat="1" ht="12" customHeight="1">
      <c r="A55" s="23" t="s">
        <v>1219</v>
      </c>
      <c r="B55" s="65"/>
      <c r="C55" s="65"/>
      <c r="D55" s="65"/>
      <c r="E55" s="65"/>
      <c r="F55" s="65"/>
      <c r="G55" s="65"/>
      <c r="H55" s="65"/>
      <c r="I55" s="65"/>
      <c r="J55" s="65"/>
      <c r="K55" s="65"/>
    </row>
  </sheetData>
  <mergeCells count="17">
    <mergeCell ref="B7:H7"/>
    <mergeCell ref="A2:K2"/>
    <mergeCell ref="A29:K29"/>
    <mergeCell ref="B31:J31"/>
    <mergeCell ref="C32:J32"/>
    <mergeCell ref="A31:A35"/>
    <mergeCell ref="B32:B34"/>
    <mergeCell ref="C33:C34"/>
    <mergeCell ref="D33:F33"/>
    <mergeCell ref="B35:K35"/>
    <mergeCell ref="K31:K34"/>
    <mergeCell ref="G33:G34"/>
    <mergeCell ref="H33:J33"/>
    <mergeCell ref="A4:A7"/>
    <mergeCell ref="B4:H4"/>
    <mergeCell ref="B5:B6"/>
    <mergeCell ref="C5:H5"/>
  </mergeCells>
  <phoneticPr fontId="5" type="noConversion"/>
  <hyperlinks>
    <hyperlink ref="A2:I2" location="Inhaltsverzeichnis!A125" display="Inhaltsverzeichnis!A125"/>
    <hyperlink ref="A29:I29" location="Inhaltsverzeichnis!A129" display="Inhaltsverzeichnis!A129"/>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CFFCC"/>
  </sheetPr>
  <dimension ref="A1:U69"/>
  <sheetViews>
    <sheetView topLeftCell="A32" zoomScale="98" zoomScaleNormal="98" workbookViewId="0">
      <selection activeCell="N65" sqref="N65"/>
    </sheetView>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8" width="10.6640625" style="5" customWidth="1"/>
    <col min="19" max="16384" width="11.44140625" style="5"/>
  </cols>
  <sheetData>
    <row r="1" spans="1:21" s="56" customFormat="1" ht="24" customHeight="1">
      <c r="A1" s="380" t="s">
        <v>699</v>
      </c>
      <c r="B1" s="381"/>
      <c r="C1" s="381"/>
      <c r="D1" s="381"/>
      <c r="E1" s="381"/>
      <c r="F1" s="381"/>
      <c r="G1" s="381"/>
      <c r="H1" s="381"/>
      <c r="I1" s="381"/>
      <c r="J1" s="31"/>
    </row>
    <row r="2" spans="1:21" ht="12" customHeight="1"/>
    <row r="3" spans="1:21" ht="12" customHeight="1">
      <c r="K3" s="448" t="s">
        <v>684</v>
      </c>
      <c r="L3" s="448" t="s">
        <v>686</v>
      </c>
      <c r="M3" s="448" t="s">
        <v>687</v>
      </c>
      <c r="N3" s="423" t="s">
        <v>390</v>
      </c>
      <c r="O3" s="448" t="s">
        <v>1478</v>
      </c>
      <c r="P3" s="448" t="s">
        <v>1046</v>
      </c>
      <c r="Q3" s="448" t="s">
        <v>426</v>
      </c>
      <c r="R3" s="448" t="s">
        <v>688</v>
      </c>
    </row>
    <row r="4" spans="1:21" ht="12" customHeight="1">
      <c r="A4"/>
      <c r="B4"/>
      <c r="C4"/>
      <c r="D4"/>
      <c r="E4"/>
      <c r="F4"/>
      <c r="G4"/>
      <c r="H4"/>
      <c r="I4"/>
      <c r="J4"/>
      <c r="K4" s="448"/>
      <c r="L4" s="448"/>
      <c r="M4" s="448"/>
      <c r="N4" s="423"/>
      <c r="O4" s="448"/>
      <c r="P4" s="448"/>
      <c r="Q4" s="448"/>
      <c r="R4" s="448"/>
    </row>
    <row r="5" spans="1:21" ht="12" customHeight="1">
      <c r="A5"/>
      <c r="B5"/>
      <c r="C5"/>
      <c r="D5"/>
      <c r="E5"/>
      <c r="F5"/>
      <c r="G5"/>
      <c r="H5"/>
      <c r="I5"/>
      <c r="J5"/>
      <c r="K5" s="448"/>
      <c r="L5" s="448" t="s">
        <v>1389</v>
      </c>
      <c r="M5" s="448"/>
      <c r="N5" s="448"/>
      <c r="O5" s="448"/>
      <c r="P5" s="448"/>
      <c r="Q5" s="448"/>
      <c r="R5" s="448"/>
    </row>
    <row r="6" spans="1:21" ht="12" customHeight="1">
      <c r="A6"/>
      <c r="B6"/>
      <c r="C6"/>
      <c r="D6"/>
      <c r="E6"/>
      <c r="F6"/>
      <c r="G6"/>
      <c r="H6"/>
      <c r="I6"/>
      <c r="J6"/>
      <c r="K6" s="13">
        <v>1990</v>
      </c>
      <c r="L6" s="77">
        <v>7641</v>
      </c>
      <c r="M6" s="77">
        <v>4888</v>
      </c>
      <c r="N6" s="77">
        <v>11066</v>
      </c>
      <c r="O6" s="77">
        <v>26941</v>
      </c>
      <c r="P6" s="77" t="s">
        <v>1494</v>
      </c>
      <c r="Q6" s="77">
        <v>72</v>
      </c>
      <c r="R6" s="77">
        <v>3272</v>
      </c>
      <c r="S6" s="90"/>
      <c r="T6" s="90"/>
      <c r="U6" s="90"/>
    </row>
    <row r="7" spans="1:21" ht="12" customHeight="1">
      <c r="A7"/>
      <c r="B7"/>
      <c r="C7"/>
      <c r="D7"/>
      <c r="E7"/>
      <c r="F7"/>
      <c r="G7"/>
      <c r="H7"/>
      <c r="I7"/>
      <c r="J7"/>
      <c r="K7" s="13">
        <v>1991</v>
      </c>
      <c r="L7" s="77">
        <v>8571</v>
      </c>
      <c r="M7" s="77">
        <v>3178</v>
      </c>
      <c r="N7" s="77">
        <v>12177</v>
      </c>
      <c r="O7" s="77">
        <v>27957</v>
      </c>
      <c r="P7" s="77" t="s">
        <v>1494</v>
      </c>
      <c r="Q7" s="77">
        <v>119</v>
      </c>
      <c r="R7" s="77">
        <v>3911</v>
      </c>
      <c r="S7" s="90"/>
      <c r="T7" s="90"/>
      <c r="U7" s="90"/>
    </row>
    <row r="8" spans="1:21" ht="12" customHeight="1">
      <c r="A8"/>
      <c r="B8"/>
      <c r="C8"/>
      <c r="D8"/>
      <c r="E8"/>
      <c r="F8"/>
      <c r="G8"/>
      <c r="H8"/>
      <c r="I8"/>
      <c r="J8"/>
      <c r="K8" s="13">
        <v>1999</v>
      </c>
      <c r="L8" s="77">
        <v>7526</v>
      </c>
      <c r="M8" s="77">
        <v>1379</v>
      </c>
      <c r="N8" s="77">
        <v>9926</v>
      </c>
      <c r="O8" s="77">
        <v>23693</v>
      </c>
      <c r="P8" s="77" t="s">
        <v>1494</v>
      </c>
      <c r="Q8" s="77">
        <v>104</v>
      </c>
      <c r="R8" s="77">
        <v>4757</v>
      </c>
      <c r="S8" s="90"/>
      <c r="T8" s="90"/>
      <c r="U8" s="90"/>
    </row>
    <row r="9" spans="1:21" ht="12" customHeight="1">
      <c r="A9"/>
      <c r="B9"/>
      <c r="C9"/>
      <c r="D9"/>
      <c r="E9"/>
      <c r="F9"/>
      <c r="G9"/>
      <c r="H9"/>
      <c r="I9"/>
      <c r="J9"/>
      <c r="K9" s="13">
        <v>2001</v>
      </c>
      <c r="L9" s="77">
        <v>6607</v>
      </c>
      <c r="M9" s="77">
        <v>1546</v>
      </c>
      <c r="N9" s="77">
        <v>10184</v>
      </c>
      <c r="O9" s="77">
        <v>24068</v>
      </c>
      <c r="P9" s="77" t="s">
        <v>1494</v>
      </c>
      <c r="Q9" s="77">
        <v>111</v>
      </c>
      <c r="R9" s="77">
        <v>5620</v>
      </c>
      <c r="S9" s="90"/>
      <c r="T9" s="90"/>
      <c r="U9" s="90"/>
    </row>
    <row r="10" spans="1:21" ht="12" customHeight="1">
      <c r="A10"/>
      <c r="B10"/>
      <c r="C10"/>
      <c r="D10"/>
      <c r="E10"/>
      <c r="F10"/>
      <c r="G10"/>
      <c r="H10"/>
      <c r="I10"/>
      <c r="J10"/>
      <c r="K10" s="13">
        <v>2003</v>
      </c>
      <c r="L10" s="77">
        <v>4527</v>
      </c>
      <c r="M10" s="77">
        <v>1446</v>
      </c>
      <c r="N10" s="77">
        <v>9216</v>
      </c>
      <c r="O10" s="77">
        <v>21249</v>
      </c>
      <c r="P10" s="77" t="s">
        <v>1494</v>
      </c>
      <c r="Q10" s="77">
        <v>99</v>
      </c>
      <c r="R10" s="77">
        <v>5961</v>
      </c>
      <c r="S10" s="90"/>
      <c r="T10" s="90"/>
      <c r="U10" s="90"/>
    </row>
    <row r="11" spans="1:21" ht="12" customHeight="1">
      <c r="A11"/>
      <c r="B11"/>
      <c r="C11"/>
      <c r="D11"/>
      <c r="E11"/>
      <c r="F11"/>
      <c r="G11"/>
      <c r="H11"/>
      <c r="I11"/>
      <c r="J11"/>
      <c r="K11" s="13">
        <v>2005</v>
      </c>
      <c r="L11" s="77">
        <v>4402</v>
      </c>
      <c r="M11" s="77">
        <v>1464</v>
      </c>
      <c r="N11" s="77">
        <v>8293</v>
      </c>
      <c r="O11" s="77">
        <v>19998</v>
      </c>
      <c r="P11" s="77" t="s">
        <v>1494</v>
      </c>
      <c r="Q11" s="77">
        <v>71</v>
      </c>
      <c r="R11" s="77">
        <v>5769</v>
      </c>
      <c r="S11" s="90"/>
      <c r="T11" s="90"/>
      <c r="U11" s="90"/>
    </row>
    <row r="12" spans="1:21" ht="12" customHeight="1">
      <c r="A12"/>
      <c r="B12"/>
      <c r="C12"/>
      <c r="D12"/>
      <c r="E12"/>
      <c r="F12"/>
      <c r="G12"/>
      <c r="H12"/>
      <c r="I12"/>
      <c r="J12"/>
      <c r="K12" s="13">
        <v>2007</v>
      </c>
      <c r="L12" s="77">
        <v>4039</v>
      </c>
      <c r="M12" s="77">
        <v>1376</v>
      </c>
      <c r="N12" s="77">
        <v>6793</v>
      </c>
      <c r="O12" s="77">
        <v>17466</v>
      </c>
      <c r="P12" s="77" t="s">
        <v>1494</v>
      </c>
      <c r="Q12" s="77">
        <v>83</v>
      </c>
      <c r="R12" s="77">
        <v>5174</v>
      </c>
      <c r="S12" s="90"/>
      <c r="T12" s="90"/>
      <c r="U12" s="90"/>
    </row>
    <row r="13" spans="1:21" ht="12" customHeight="1">
      <c r="A13"/>
      <c r="B13"/>
      <c r="C13"/>
      <c r="D13"/>
      <c r="E13"/>
      <c r="F13"/>
      <c r="G13"/>
      <c r="H13"/>
      <c r="I13"/>
      <c r="J13"/>
      <c r="K13" s="13">
        <v>2009</v>
      </c>
      <c r="L13" s="77">
        <v>3589</v>
      </c>
      <c r="M13" s="77">
        <v>1429</v>
      </c>
      <c r="N13" s="77">
        <v>7133</v>
      </c>
      <c r="O13" s="77">
        <v>17928</v>
      </c>
      <c r="P13" s="77" t="s">
        <v>1494</v>
      </c>
      <c r="Q13" s="77" t="s">
        <v>1494</v>
      </c>
      <c r="R13" s="77">
        <v>5777</v>
      </c>
      <c r="S13" s="90"/>
      <c r="T13" s="90"/>
      <c r="U13" s="90"/>
    </row>
    <row r="14" spans="1:21" ht="12" customHeight="1">
      <c r="A14"/>
      <c r="B14"/>
      <c r="C14"/>
      <c r="D14"/>
      <c r="E14"/>
      <c r="F14"/>
      <c r="G14"/>
      <c r="H14"/>
      <c r="I14"/>
      <c r="J14"/>
      <c r="K14" s="13">
        <v>2010</v>
      </c>
      <c r="L14" s="77">
        <v>4252</v>
      </c>
      <c r="M14" s="77">
        <v>1565</v>
      </c>
      <c r="N14" s="77">
        <v>7319</v>
      </c>
      <c r="O14" s="77">
        <v>19772</v>
      </c>
      <c r="P14" s="77" t="s">
        <v>1494</v>
      </c>
      <c r="Q14" s="77" t="s">
        <v>1494</v>
      </c>
      <c r="R14" s="77">
        <v>6636</v>
      </c>
      <c r="S14" s="90"/>
      <c r="T14" s="90"/>
      <c r="U14" s="90"/>
    </row>
    <row r="15" spans="1:21" ht="12" customHeight="1">
      <c r="A15"/>
      <c r="B15"/>
      <c r="C15"/>
      <c r="D15"/>
      <c r="E15"/>
      <c r="F15"/>
      <c r="G15"/>
      <c r="H15"/>
      <c r="I15"/>
      <c r="J15"/>
      <c r="K15" s="13"/>
      <c r="L15" s="97"/>
      <c r="M15" s="97"/>
      <c r="N15" s="97"/>
      <c r="O15" s="97"/>
      <c r="P15" s="97"/>
      <c r="Q15" s="97"/>
      <c r="R15" s="97"/>
    </row>
    <row r="16" spans="1:21" ht="12" customHeight="1">
      <c r="A16"/>
      <c r="B16"/>
      <c r="C16"/>
      <c r="D16"/>
      <c r="E16"/>
      <c r="F16"/>
      <c r="G16"/>
      <c r="H16"/>
      <c r="I16"/>
      <c r="J16"/>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28"/>
      <c r="L19" s="66"/>
      <c r="M19" s="66"/>
      <c r="N19" s="66"/>
      <c r="O19" s="66"/>
      <c r="P19" s="66"/>
      <c r="Q19" s="66"/>
      <c r="R19" s="66"/>
    </row>
    <row r="20" spans="1:18" ht="12" customHeight="1">
      <c r="A20"/>
      <c r="B20"/>
      <c r="C20"/>
      <c r="D20"/>
      <c r="E20"/>
      <c r="F20"/>
      <c r="G20"/>
      <c r="H20"/>
      <c r="I20"/>
      <c r="J20"/>
      <c r="K20" s="28"/>
      <c r="L20" s="252"/>
      <c r="M20" s="252"/>
      <c r="N20" s="252"/>
      <c r="O20" s="252"/>
      <c r="P20" s="252"/>
      <c r="Q20" s="252"/>
      <c r="R20" s="252"/>
    </row>
    <row r="21" spans="1:18" ht="12" customHeight="1">
      <c r="A21"/>
      <c r="B21"/>
      <c r="C21"/>
      <c r="D21"/>
      <c r="E21"/>
      <c r="F21"/>
      <c r="G21"/>
      <c r="H21"/>
      <c r="I21"/>
      <c r="J21"/>
      <c r="K21" s="28"/>
      <c r="L21" s="28"/>
      <c r="M21" s="252"/>
      <c r="N21" s="252"/>
      <c r="O21" s="252"/>
      <c r="P21" s="252"/>
      <c r="Q21" s="252"/>
      <c r="R21" s="252"/>
    </row>
    <row r="22" spans="1:18" ht="12" customHeight="1">
      <c r="A22"/>
      <c r="B22"/>
      <c r="C22"/>
      <c r="D22"/>
      <c r="E22"/>
      <c r="F22"/>
      <c r="G22"/>
      <c r="H22"/>
      <c r="I22"/>
      <c r="J22"/>
      <c r="K22" s="28"/>
      <c r="L22" s="28"/>
      <c r="M22" s="252"/>
      <c r="N22" s="252"/>
      <c r="O22" s="252"/>
      <c r="P22" s="252"/>
      <c r="Q22" s="252"/>
      <c r="R22" s="252"/>
    </row>
    <row r="23" spans="1:18" ht="12" customHeight="1">
      <c r="A23"/>
      <c r="B23"/>
      <c r="C23"/>
      <c r="D23"/>
      <c r="E23"/>
      <c r="F23"/>
      <c r="G23"/>
      <c r="H23"/>
      <c r="I23"/>
      <c r="J23"/>
      <c r="K23" s="28"/>
      <c r="L23" s="28"/>
      <c r="M23" s="65"/>
      <c r="N23" s="65"/>
      <c r="O23" s="65"/>
      <c r="P23" s="65"/>
      <c r="Q23" s="65"/>
      <c r="R23" s="65"/>
    </row>
    <row r="28" spans="1:18" customFormat="1" ht="24" customHeight="1">
      <c r="A28" s="380" t="s">
        <v>700</v>
      </c>
      <c r="B28" s="444"/>
      <c r="C28" s="444"/>
      <c r="D28" s="444"/>
      <c r="E28" s="444"/>
      <c r="F28" s="444"/>
      <c r="G28" s="444"/>
      <c r="H28" s="444"/>
      <c r="I28" s="444"/>
    </row>
    <row r="29" spans="1:18" customFormat="1" ht="12" customHeight="1">
      <c r="A29" s="258"/>
    </row>
    <row r="30" spans="1:18" customFormat="1" ht="12" customHeight="1">
      <c r="I30" s="5"/>
      <c r="J30" s="5"/>
      <c r="K30" s="448" t="s">
        <v>1477</v>
      </c>
      <c r="L30" s="423" t="s">
        <v>390</v>
      </c>
      <c r="M30" s="448" t="s">
        <v>1031</v>
      </c>
      <c r="N30" s="423" t="s">
        <v>995</v>
      </c>
      <c r="O30" s="448" t="s">
        <v>89</v>
      </c>
      <c r="P30" s="448" t="s">
        <v>1478</v>
      </c>
    </row>
    <row r="31" spans="1:18" customFormat="1" ht="12" customHeight="1">
      <c r="I31" s="5"/>
      <c r="J31" s="5"/>
      <c r="K31" s="448"/>
      <c r="L31" s="423"/>
      <c r="M31" s="448"/>
      <c r="N31" s="423"/>
      <c r="O31" s="448"/>
      <c r="P31" s="448"/>
    </row>
    <row r="32" spans="1:18" customFormat="1" ht="12" customHeight="1">
      <c r="I32" s="5"/>
      <c r="J32" s="5"/>
      <c r="K32" s="448"/>
      <c r="L32" s="448" t="s">
        <v>1389</v>
      </c>
      <c r="M32" s="448"/>
      <c r="N32" s="448"/>
      <c r="O32" s="448"/>
      <c r="P32" s="448"/>
      <c r="Q32" s="66"/>
      <c r="R32" s="268"/>
    </row>
    <row r="33" spans="9:18" customFormat="1" ht="12" customHeight="1">
      <c r="I33" s="5"/>
      <c r="J33" s="5"/>
      <c r="K33" s="13">
        <v>1990</v>
      </c>
      <c r="L33" s="97">
        <v>8035</v>
      </c>
      <c r="M33" s="97">
        <v>1671</v>
      </c>
      <c r="N33" s="97">
        <v>13385</v>
      </c>
      <c r="O33" s="97">
        <v>3029</v>
      </c>
      <c r="P33" s="97">
        <v>29330</v>
      </c>
      <c r="Q33" s="269"/>
      <c r="R33" s="268"/>
    </row>
    <row r="34" spans="9:18" customFormat="1" ht="12" customHeight="1">
      <c r="I34" s="5"/>
      <c r="J34" s="5"/>
      <c r="K34" s="13">
        <v>1991</v>
      </c>
      <c r="L34" s="97">
        <v>9397</v>
      </c>
      <c r="M34" s="97">
        <v>1833</v>
      </c>
      <c r="N34" s="97">
        <v>13145</v>
      </c>
      <c r="O34" s="97">
        <v>2862</v>
      </c>
      <c r="P34" s="97">
        <v>29673</v>
      </c>
      <c r="Q34" s="269"/>
      <c r="R34" s="7"/>
    </row>
    <row r="35" spans="9:18" customFormat="1" ht="12" customHeight="1">
      <c r="I35" s="5"/>
      <c r="J35" s="5"/>
      <c r="K35" s="13">
        <v>1999</v>
      </c>
      <c r="L35" s="97">
        <v>9663</v>
      </c>
      <c r="M35" s="97">
        <v>2830</v>
      </c>
      <c r="N35" s="97">
        <v>11294</v>
      </c>
      <c r="O35" s="97">
        <v>1745</v>
      </c>
      <c r="P35" s="97">
        <v>25692</v>
      </c>
      <c r="Q35" s="269"/>
      <c r="R35" s="97"/>
    </row>
    <row r="36" spans="9:18" customFormat="1" ht="12" customHeight="1">
      <c r="I36" s="5"/>
      <c r="J36" s="5"/>
      <c r="K36" s="13">
        <v>2001</v>
      </c>
      <c r="L36" s="97">
        <v>10041</v>
      </c>
      <c r="M36" s="97">
        <v>3411</v>
      </c>
      <c r="N36" s="97">
        <v>10289</v>
      </c>
      <c r="O36" s="97">
        <v>1718</v>
      </c>
      <c r="P36" s="97">
        <v>25578</v>
      </c>
      <c r="Q36" s="269"/>
      <c r="R36" s="97"/>
    </row>
    <row r="37" spans="9:18" customFormat="1" ht="12" customHeight="1">
      <c r="I37" s="5"/>
      <c r="J37" s="5"/>
      <c r="K37" s="13">
        <v>2003</v>
      </c>
      <c r="L37" s="97">
        <v>9036</v>
      </c>
      <c r="M37" s="97">
        <v>3511</v>
      </c>
      <c r="N37" s="97">
        <v>8204</v>
      </c>
      <c r="O37" s="97">
        <v>3303</v>
      </c>
      <c r="P37" s="97">
        <v>24119</v>
      </c>
      <c r="Q37" s="269"/>
      <c r="R37" s="97"/>
    </row>
    <row r="38" spans="9:18" customFormat="1" ht="12" customHeight="1">
      <c r="I38" s="5"/>
      <c r="J38" s="5"/>
      <c r="K38" s="13">
        <v>2005</v>
      </c>
      <c r="L38" s="97">
        <v>8196</v>
      </c>
      <c r="M38" s="97">
        <v>3352</v>
      </c>
      <c r="N38" s="97">
        <v>7162</v>
      </c>
      <c r="O38" s="97">
        <v>3161</v>
      </c>
      <c r="P38" s="97">
        <v>21917</v>
      </c>
      <c r="Q38" s="269"/>
      <c r="R38" s="97"/>
    </row>
    <row r="39" spans="9:18" customFormat="1" ht="12" customHeight="1">
      <c r="I39" s="5"/>
      <c r="J39" s="5"/>
      <c r="K39" s="13">
        <v>2007</v>
      </c>
      <c r="L39" s="97">
        <v>6709</v>
      </c>
      <c r="M39" s="97">
        <v>2928</v>
      </c>
      <c r="N39" s="97">
        <v>7651</v>
      </c>
      <c r="O39" s="97">
        <v>2627</v>
      </c>
      <c r="P39" s="97">
        <v>19948</v>
      </c>
      <c r="Q39" s="269"/>
      <c r="R39" s="97"/>
    </row>
    <row r="40" spans="9:18" customFormat="1" ht="12" customHeight="1">
      <c r="K40" s="13">
        <v>2009</v>
      </c>
      <c r="L40" s="97">
        <v>7031</v>
      </c>
      <c r="M40" s="97">
        <v>3623</v>
      </c>
      <c r="N40" s="97">
        <v>6664</v>
      </c>
      <c r="O40" s="97">
        <v>2723</v>
      </c>
      <c r="P40" s="97">
        <v>20106</v>
      </c>
      <c r="Q40" s="269"/>
      <c r="R40" s="97"/>
    </row>
    <row r="41" spans="9:18" customFormat="1" ht="12" customHeight="1">
      <c r="K41" s="13">
        <v>2010</v>
      </c>
      <c r="L41" s="97">
        <v>7230</v>
      </c>
      <c r="M41" s="97">
        <v>4170</v>
      </c>
      <c r="N41" s="97">
        <v>6667</v>
      </c>
      <c r="O41" s="97">
        <v>3157</v>
      </c>
      <c r="P41" s="97">
        <v>21299</v>
      </c>
      <c r="Q41" s="269"/>
      <c r="R41" s="97"/>
    </row>
    <row r="42" spans="9:18" customFormat="1" ht="12" customHeight="1">
      <c r="I42" s="66"/>
      <c r="J42" s="66"/>
      <c r="K42" s="5"/>
      <c r="L42" s="5"/>
      <c r="M42" s="5"/>
      <c r="N42" s="5"/>
      <c r="O42" s="5"/>
      <c r="P42" s="5"/>
      <c r="Q42" s="97"/>
      <c r="R42" s="97"/>
    </row>
    <row r="43" spans="9:18" customFormat="1" ht="12" customHeight="1">
      <c r="I43" s="66"/>
      <c r="J43" s="66"/>
      <c r="K43" s="5"/>
      <c r="L43" s="5"/>
      <c r="M43" s="5"/>
      <c r="N43" s="5"/>
      <c r="O43" s="5"/>
      <c r="P43" s="5"/>
      <c r="Q43" s="97"/>
      <c r="R43" s="97"/>
    </row>
    <row r="44" spans="9:18" customFormat="1" ht="12" customHeight="1">
      <c r="I44" s="66"/>
      <c r="J44" s="66"/>
      <c r="K44" s="5"/>
      <c r="L44" s="5"/>
      <c r="M44" s="5"/>
      <c r="N44" s="5"/>
      <c r="O44" s="5"/>
      <c r="P44" s="5"/>
    </row>
    <row r="45" spans="9:18" customFormat="1" ht="12" customHeight="1">
      <c r="I45" s="66"/>
      <c r="J45" s="66"/>
      <c r="K45" s="5"/>
      <c r="L45" s="5"/>
      <c r="M45" s="5"/>
      <c r="N45" s="5"/>
      <c r="O45" s="5"/>
      <c r="P45" s="5"/>
    </row>
    <row r="46" spans="9:18" customFormat="1" ht="12" customHeight="1">
      <c r="I46" s="66"/>
      <c r="J46" s="66"/>
      <c r="K46" s="5"/>
      <c r="L46" s="5"/>
      <c r="M46" s="5"/>
      <c r="N46" s="5"/>
      <c r="O46" s="5"/>
      <c r="P46" s="5"/>
    </row>
    <row r="47" spans="9:18" customFormat="1" ht="12" customHeight="1">
      <c r="I47" s="13"/>
      <c r="J47" s="97"/>
      <c r="K47" s="5"/>
      <c r="L47" s="5"/>
      <c r="M47" s="5"/>
      <c r="N47" s="5"/>
      <c r="O47" s="5"/>
      <c r="P47" s="5"/>
    </row>
    <row r="48" spans="9:18" customFormat="1" ht="12" customHeight="1">
      <c r="I48" s="13"/>
      <c r="J48" s="97"/>
      <c r="K48" s="5"/>
      <c r="L48" s="5"/>
      <c r="M48" s="5"/>
      <c r="N48" s="5"/>
      <c r="O48" s="5"/>
      <c r="P48" s="5"/>
    </row>
    <row r="49" spans="9:16" customFormat="1" ht="12" customHeight="1">
      <c r="I49" s="13"/>
      <c r="J49" s="97"/>
      <c r="K49" s="5"/>
      <c r="L49" s="5"/>
      <c r="M49" s="5"/>
      <c r="N49" s="5"/>
      <c r="O49" s="5"/>
      <c r="P49" s="5"/>
    </row>
    <row r="50" spans="9:16" customFormat="1" ht="12" customHeight="1">
      <c r="I50" s="13"/>
      <c r="J50" s="97"/>
      <c r="K50" s="5"/>
      <c r="L50" s="5"/>
      <c r="M50" s="5"/>
      <c r="N50" s="5"/>
      <c r="O50" s="5"/>
      <c r="P50" s="5"/>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8">
    <mergeCell ref="A28:I28"/>
    <mergeCell ref="A1:I1"/>
    <mergeCell ref="L3:L4"/>
    <mergeCell ref="M3:M4"/>
    <mergeCell ref="K30:K32"/>
    <mergeCell ref="L5:R5"/>
    <mergeCell ref="L30:L31"/>
    <mergeCell ref="M30:M31"/>
    <mergeCell ref="N30:N31"/>
    <mergeCell ref="O30:O31"/>
    <mergeCell ref="R3:R4"/>
    <mergeCell ref="L32:P32"/>
    <mergeCell ref="P30:P31"/>
    <mergeCell ref="K3:K5"/>
    <mergeCell ref="N3:N4"/>
    <mergeCell ref="O3:O4"/>
    <mergeCell ref="P3:P4"/>
    <mergeCell ref="Q3:Q4"/>
  </mergeCells>
  <phoneticPr fontId="5" type="noConversion"/>
  <hyperlinks>
    <hyperlink ref="A1:I1" location="Inhaltsverzeichnis!A29" display="Inhaltsverzeichnis!A29"/>
    <hyperlink ref="A28:I28" location="Inhaltsverzeichnis!A34" display="Inhaltsverzeichnis!A34"/>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drawing r:id="rId2"/>
  <legacyDrawingHF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Normal="100" workbookViewId="0"/>
  </sheetViews>
  <sheetFormatPr baseColWidth="10" defaultColWidth="11.44140625" defaultRowHeight="13.2"/>
  <cols>
    <col min="1" max="1" width="6" style="5" customWidth="1"/>
    <col min="2" max="9" width="10.6640625" style="5" customWidth="1"/>
    <col min="10" max="16384" width="11.44140625" style="5"/>
  </cols>
  <sheetData>
    <row r="1" spans="1:11" ht="12" customHeight="1">
      <c r="A1" s="49" t="s">
        <v>1447</v>
      </c>
      <c r="B1" s="49"/>
      <c r="C1" s="12"/>
      <c r="D1" s="12"/>
      <c r="E1" s="12"/>
    </row>
    <row r="2" spans="1:11" s="50" customFormat="1" ht="24" customHeight="1">
      <c r="A2" s="380" t="s">
        <v>920</v>
      </c>
      <c r="B2" s="381"/>
      <c r="C2" s="381"/>
      <c r="D2" s="381"/>
      <c r="E2" s="381"/>
      <c r="F2" s="381"/>
      <c r="G2" s="381"/>
      <c r="H2" s="381"/>
      <c r="I2" s="381"/>
    </row>
    <row r="3" spans="1:11" ht="12" customHeight="1"/>
    <row r="4" spans="1:11" ht="12" customHeight="1">
      <c r="A4" s="358" t="s">
        <v>684</v>
      </c>
      <c r="B4" s="363" t="s">
        <v>685</v>
      </c>
      <c r="C4" s="363"/>
      <c r="D4" s="363"/>
      <c r="E4" s="363"/>
      <c r="F4" s="363"/>
      <c r="G4" s="363"/>
      <c r="H4" s="363"/>
      <c r="I4" s="361"/>
    </row>
    <row r="5" spans="1:11" ht="12" customHeight="1">
      <c r="A5" s="358"/>
      <c r="B5" s="363" t="s">
        <v>1478</v>
      </c>
      <c r="C5" s="363" t="s">
        <v>1479</v>
      </c>
      <c r="D5" s="363"/>
      <c r="E5" s="363"/>
      <c r="F5" s="363"/>
      <c r="G5" s="363"/>
      <c r="H5" s="363"/>
      <c r="I5" s="361"/>
    </row>
    <row r="6" spans="1:11" ht="24" customHeight="1">
      <c r="A6" s="358"/>
      <c r="B6" s="363"/>
      <c r="C6" s="44" t="s">
        <v>686</v>
      </c>
      <c r="D6" s="47" t="s">
        <v>687</v>
      </c>
      <c r="E6" s="47" t="s">
        <v>907</v>
      </c>
      <c r="F6" s="44" t="s">
        <v>1031</v>
      </c>
      <c r="G6" s="47" t="s">
        <v>995</v>
      </c>
      <c r="H6" s="44" t="s">
        <v>89</v>
      </c>
      <c r="I6" s="45" t="s">
        <v>908</v>
      </c>
    </row>
    <row r="7" spans="1:11" ht="12" customHeight="1">
      <c r="A7" s="358"/>
      <c r="B7" s="363" t="s">
        <v>1389</v>
      </c>
      <c r="C7" s="363"/>
      <c r="D7" s="363"/>
      <c r="E7" s="363"/>
      <c r="F7" s="363"/>
      <c r="G7" s="363"/>
      <c r="H7" s="363"/>
      <c r="I7" s="361"/>
    </row>
    <row r="8" spans="1:11" ht="12" customHeight="1">
      <c r="A8" s="75"/>
      <c r="B8" s="66"/>
      <c r="C8" s="66"/>
      <c r="D8" s="66"/>
      <c r="E8" s="66"/>
      <c r="F8" s="66"/>
      <c r="G8" s="66"/>
      <c r="H8" s="66"/>
      <c r="I8" s="66"/>
    </row>
    <row r="9" spans="1:11" ht="12" customHeight="1">
      <c r="A9" s="13">
        <v>1990</v>
      </c>
      <c r="B9" s="77">
        <v>29330</v>
      </c>
      <c r="C9" s="77">
        <v>563</v>
      </c>
      <c r="D9" s="77">
        <v>2628</v>
      </c>
      <c r="E9" s="77">
        <v>8035</v>
      </c>
      <c r="F9" s="77">
        <v>1671</v>
      </c>
      <c r="G9" s="77">
        <v>13385</v>
      </c>
      <c r="H9" s="77">
        <v>3029</v>
      </c>
      <c r="I9" s="77">
        <v>19</v>
      </c>
      <c r="J9" s="90"/>
      <c r="K9" s="90"/>
    </row>
    <row r="10" spans="1:11" ht="12" customHeight="1">
      <c r="A10" s="13">
        <v>1991</v>
      </c>
      <c r="B10" s="77">
        <v>29673</v>
      </c>
      <c r="C10" s="77">
        <v>594</v>
      </c>
      <c r="D10" s="77">
        <v>1842</v>
      </c>
      <c r="E10" s="77">
        <v>9397</v>
      </c>
      <c r="F10" s="77">
        <v>1833</v>
      </c>
      <c r="G10" s="77">
        <v>13145</v>
      </c>
      <c r="H10" s="77">
        <v>2862</v>
      </c>
      <c r="I10" s="77" t="s">
        <v>1494</v>
      </c>
      <c r="J10" s="90"/>
      <c r="K10" s="90"/>
    </row>
    <row r="11" spans="1:11" ht="12" customHeight="1">
      <c r="A11" s="13">
        <v>1999</v>
      </c>
      <c r="B11" s="77">
        <v>25692</v>
      </c>
      <c r="C11" s="77">
        <v>28</v>
      </c>
      <c r="D11" s="77">
        <v>131</v>
      </c>
      <c r="E11" s="77">
        <v>9663</v>
      </c>
      <c r="F11" s="77">
        <v>2830</v>
      </c>
      <c r="G11" s="77">
        <v>11294</v>
      </c>
      <c r="H11" s="77">
        <v>1745</v>
      </c>
      <c r="I11" s="77" t="s">
        <v>1494</v>
      </c>
      <c r="J11" s="90"/>
      <c r="K11" s="90"/>
    </row>
    <row r="12" spans="1:11" ht="12" customHeight="1">
      <c r="A12" s="13">
        <v>2000</v>
      </c>
      <c r="B12" s="77">
        <v>25388</v>
      </c>
      <c r="C12" s="77">
        <v>19</v>
      </c>
      <c r="D12" s="77">
        <v>99</v>
      </c>
      <c r="E12" s="77">
        <v>9419</v>
      </c>
      <c r="F12" s="77">
        <v>2973</v>
      </c>
      <c r="G12" s="77">
        <v>11626</v>
      </c>
      <c r="H12" s="77">
        <v>1253</v>
      </c>
      <c r="I12" s="77" t="s">
        <v>1494</v>
      </c>
      <c r="J12" s="90"/>
      <c r="K12" s="90"/>
    </row>
    <row r="13" spans="1:11" ht="12" customHeight="1">
      <c r="A13" s="13">
        <v>2001</v>
      </c>
      <c r="B13" s="77">
        <v>25578</v>
      </c>
      <c r="C13" s="77">
        <v>22</v>
      </c>
      <c r="D13" s="77">
        <v>97</v>
      </c>
      <c r="E13" s="77">
        <v>10041</v>
      </c>
      <c r="F13" s="77">
        <v>3411</v>
      </c>
      <c r="G13" s="77">
        <v>10289</v>
      </c>
      <c r="H13" s="77">
        <v>1718</v>
      </c>
      <c r="I13" s="77" t="s">
        <v>1494</v>
      </c>
      <c r="J13" s="90"/>
      <c r="K13" s="90"/>
    </row>
    <row r="14" spans="1:11" ht="12" customHeight="1">
      <c r="A14" s="13">
        <v>2002</v>
      </c>
      <c r="B14" s="77">
        <v>25528</v>
      </c>
      <c r="C14" s="77">
        <v>6</v>
      </c>
      <c r="D14" s="77">
        <v>54</v>
      </c>
      <c r="E14" s="77">
        <v>9284</v>
      </c>
      <c r="F14" s="77">
        <v>3460</v>
      </c>
      <c r="G14" s="77">
        <v>11103</v>
      </c>
      <c r="H14" s="77">
        <v>1621</v>
      </c>
      <c r="I14" s="77" t="s">
        <v>1494</v>
      </c>
      <c r="J14" s="90"/>
      <c r="K14" s="90"/>
    </row>
    <row r="15" spans="1:11" ht="12" customHeight="1">
      <c r="A15" s="13">
        <v>2003</v>
      </c>
      <c r="B15" s="77">
        <v>24119</v>
      </c>
      <c r="C15" s="77">
        <v>4</v>
      </c>
      <c r="D15" s="77">
        <v>61</v>
      </c>
      <c r="E15" s="77">
        <v>9036</v>
      </c>
      <c r="F15" s="77">
        <v>3511</v>
      </c>
      <c r="G15" s="77">
        <v>8204</v>
      </c>
      <c r="H15" s="77">
        <v>3303</v>
      </c>
      <c r="I15" s="77" t="s">
        <v>1494</v>
      </c>
      <c r="J15" s="90"/>
      <c r="K15" s="90"/>
    </row>
    <row r="16" spans="1:11" ht="12" customHeight="1">
      <c r="A16" s="13">
        <v>2004</v>
      </c>
      <c r="B16" s="77">
        <v>23515</v>
      </c>
      <c r="C16" s="77">
        <v>3</v>
      </c>
      <c r="D16" s="77">
        <v>52</v>
      </c>
      <c r="E16" s="77">
        <v>8431</v>
      </c>
      <c r="F16" s="77">
        <v>3678</v>
      </c>
      <c r="G16" s="77">
        <v>8111</v>
      </c>
      <c r="H16" s="77">
        <v>3240</v>
      </c>
      <c r="I16" s="77" t="s">
        <v>1494</v>
      </c>
      <c r="J16" s="90"/>
      <c r="K16" s="90"/>
    </row>
    <row r="17" spans="1:11" ht="12" customHeight="1">
      <c r="A17" s="13">
        <v>2005</v>
      </c>
      <c r="B17" s="77">
        <v>21917</v>
      </c>
      <c r="C17" s="77">
        <v>4</v>
      </c>
      <c r="D17" s="77">
        <v>43</v>
      </c>
      <c r="E17" s="77">
        <v>8196</v>
      </c>
      <c r="F17" s="77">
        <v>3352</v>
      </c>
      <c r="G17" s="77">
        <v>7162</v>
      </c>
      <c r="H17" s="77">
        <v>3161</v>
      </c>
      <c r="I17" s="77" t="s">
        <v>1494</v>
      </c>
      <c r="J17" s="90"/>
      <c r="K17" s="90"/>
    </row>
    <row r="18" spans="1:11" ht="12" customHeight="1">
      <c r="A18" s="13">
        <v>2006</v>
      </c>
      <c r="B18" s="77">
        <v>22354</v>
      </c>
      <c r="C18" s="77">
        <v>2</v>
      </c>
      <c r="D18" s="77">
        <v>46</v>
      </c>
      <c r="E18" s="77">
        <v>8546</v>
      </c>
      <c r="F18" s="77">
        <v>3166</v>
      </c>
      <c r="G18" s="77">
        <v>7838</v>
      </c>
      <c r="H18" s="77">
        <v>2756</v>
      </c>
      <c r="I18" s="77" t="s">
        <v>1494</v>
      </c>
      <c r="J18" s="90"/>
      <c r="K18" s="90"/>
    </row>
    <row r="19" spans="1:11" ht="12" customHeight="1">
      <c r="A19" s="13">
        <v>2007</v>
      </c>
      <c r="B19" s="77">
        <v>19948</v>
      </c>
      <c r="C19" s="77">
        <v>1</v>
      </c>
      <c r="D19" s="77">
        <v>32</v>
      </c>
      <c r="E19" s="77">
        <v>6709</v>
      </c>
      <c r="F19" s="77">
        <v>2928</v>
      </c>
      <c r="G19" s="77">
        <v>7651</v>
      </c>
      <c r="H19" s="77">
        <v>2627</v>
      </c>
      <c r="I19" s="77" t="s">
        <v>1494</v>
      </c>
      <c r="J19" s="90"/>
      <c r="K19" s="90"/>
    </row>
    <row r="20" spans="1:11" ht="12" customHeight="1">
      <c r="A20" s="13">
        <v>2008</v>
      </c>
      <c r="B20" s="77">
        <v>20708</v>
      </c>
      <c r="C20" s="77">
        <v>1</v>
      </c>
      <c r="D20" s="77">
        <v>72</v>
      </c>
      <c r="E20" s="77">
        <v>7681</v>
      </c>
      <c r="F20" s="77">
        <v>2978</v>
      </c>
      <c r="G20" s="77">
        <v>7375</v>
      </c>
      <c r="H20" s="77">
        <v>2602</v>
      </c>
      <c r="I20" s="77" t="s">
        <v>1494</v>
      </c>
      <c r="J20" s="90"/>
      <c r="K20" s="90"/>
    </row>
    <row r="21" spans="1:11" ht="12" customHeight="1">
      <c r="A21" s="13">
        <v>2009</v>
      </c>
      <c r="B21" s="77">
        <v>20106</v>
      </c>
      <c r="C21" s="77">
        <v>0</v>
      </c>
      <c r="D21" s="77">
        <v>64</v>
      </c>
      <c r="E21" s="77">
        <v>7031</v>
      </c>
      <c r="F21" s="77">
        <v>3623</v>
      </c>
      <c r="G21" s="77">
        <v>6664</v>
      </c>
      <c r="H21" s="77">
        <v>2723</v>
      </c>
      <c r="I21" s="77" t="s">
        <v>1494</v>
      </c>
      <c r="J21" s="90"/>
      <c r="K21" s="90"/>
    </row>
    <row r="22" spans="1:11" ht="12" customHeight="1">
      <c r="A22" s="13">
        <v>2010</v>
      </c>
      <c r="B22" s="77">
        <v>21299</v>
      </c>
      <c r="C22" s="77">
        <v>0</v>
      </c>
      <c r="D22" s="77">
        <v>76</v>
      </c>
      <c r="E22" s="77">
        <v>7230</v>
      </c>
      <c r="F22" s="77">
        <v>4170</v>
      </c>
      <c r="G22" s="77">
        <v>6667</v>
      </c>
      <c r="H22" s="77">
        <v>3157</v>
      </c>
      <c r="I22" s="77" t="s">
        <v>1494</v>
      </c>
      <c r="J22" s="90"/>
      <c r="K22" s="90"/>
    </row>
    <row r="23" spans="1:11" ht="12" customHeight="1">
      <c r="A23" s="22" t="s">
        <v>996</v>
      </c>
      <c r="B23" s="1"/>
      <c r="C23" s="1"/>
      <c r="D23" s="1"/>
      <c r="E23" s="1"/>
      <c r="F23" s="1"/>
      <c r="G23" s="1"/>
      <c r="H23" s="22"/>
      <c r="I23" s="22"/>
    </row>
    <row r="24" spans="1:11" ht="12" customHeight="1">
      <c r="A24" s="23" t="s">
        <v>410</v>
      </c>
      <c r="B24" s="10"/>
      <c r="C24" s="10"/>
      <c r="D24" s="10"/>
      <c r="E24" s="10"/>
      <c r="F24" s="10"/>
      <c r="G24" s="10"/>
      <c r="H24" s="23"/>
      <c r="I24" s="23"/>
    </row>
    <row r="25" spans="1:11" ht="12" customHeight="1">
      <c r="A25" s="23" t="s">
        <v>1532</v>
      </c>
      <c r="B25" s="10"/>
      <c r="C25" s="10"/>
      <c r="D25" s="10"/>
      <c r="E25" s="10"/>
      <c r="F25" s="10"/>
      <c r="G25" s="10"/>
      <c r="H25" s="23"/>
      <c r="I25" s="23"/>
    </row>
    <row r="26" spans="1:11" ht="12" customHeight="1">
      <c r="A26" s="23" t="s">
        <v>917</v>
      </c>
      <c r="B26" s="10"/>
      <c r="C26" s="10"/>
      <c r="D26" s="10"/>
      <c r="E26" s="10"/>
      <c r="F26" s="10"/>
      <c r="G26" s="10"/>
      <c r="H26" s="23"/>
      <c r="I26" s="23"/>
    </row>
    <row r="27" spans="1:11" ht="12" customHeight="1">
      <c r="A27" s="16" t="s">
        <v>918</v>
      </c>
      <c r="B27" s="10"/>
      <c r="C27" s="10"/>
      <c r="D27" s="10"/>
      <c r="E27" s="10"/>
      <c r="F27" s="10"/>
      <c r="G27" s="10"/>
      <c r="H27" s="23"/>
      <c r="I27" s="23"/>
    </row>
    <row r="28" spans="1:11" s="56" customFormat="1" ht="12" customHeight="1">
      <c r="A28" s="23" t="s">
        <v>1219</v>
      </c>
      <c r="B28" s="65"/>
      <c r="C28" s="65"/>
      <c r="D28" s="65"/>
      <c r="E28" s="65"/>
      <c r="F28" s="65"/>
      <c r="G28" s="65"/>
      <c r="H28" s="65"/>
      <c r="I28" s="65"/>
      <c r="J28" s="65"/>
    </row>
    <row r="29" spans="1:11" ht="12" customHeight="1">
      <c r="A29" s="13"/>
      <c r="B29" s="77"/>
      <c r="C29" s="77"/>
      <c r="D29" s="77"/>
      <c r="E29" s="77"/>
      <c r="F29" s="77"/>
      <c r="G29" s="77"/>
      <c r="H29" s="77"/>
      <c r="I29" s="77"/>
    </row>
    <row r="30" spans="1:11" ht="12" customHeight="1"/>
    <row r="31" spans="1:11" ht="24" customHeight="1">
      <c r="A31" s="380" t="s">
        <v>921</v>
      </c>
      <c r="B31" s="381"/>
      <c r="C31" s="381"/>
      <c r="D31" s="381"/>
      <c r="E31" s="381"/>
      <c r="F31" s="381"/>
      <c r="G31" s="381"/>
      <c r="H31" s="381"/>
      <c r="I31" s="381"/>
    </row>
    <row r="32" spans="1:11" ht="12" customHeight="1"/>
    <row r="33" spans="1:9" ht="12" customHeight="1">
      <c r="A33" s="358" t="s">
        <v>684</v>
      </c>
      <c r="B33" s="363" t="s">
        <v>685</v>
      </c>
      <c r="C33" s="363"/>
      <c r="D33" s="363"/>
      <c r="E33" s="363"/>
      <c r="F33" s="363"/>
      <c r="G33" s="363"/>
      <c r="H33" s="363"/>
      <c r="I33" s="361"/>
    </row>
    <row r="34" spans="1:9" ht="12" customHeight="1">
      <c r="A34" s="358"/>
      <c r="B34" s="363" t="s">
        <v>1478</v>
      </c>
      <c r="C34" s="363" t="s">
        <v>1479</v>
      </c>
      <c r="D34" s="363"/>
      <c r="E34" s="363"/>
      <c r="F34" s="363"/>
      <c r="G34" s="363"/>
      <c r="H34" s="363"/>
      <c r="I34" s="361"/>
    </row>
    <row r="35" spans="1:9" ht="24" customHeight="1">
      <c r="A35" s="358"/>
      <c r="B35" s="363"/>
      <c r="C35" s="44" t="s">
        <v>686</v>
      </c>
      <c r="D35" s="47" t="s">
        <v>687</v>
      </c>
      <c r="E35" s="47" t="s">
        <v>406</v>
      </c>
      <c r="F35" s="44" t="s">
        <v>1031</v>
      </c>
      <c r="G35" s="47" t="s">
        <v>995</v>
      </c>
      <c r="H35" s="44" t="s">
        <v>89</v>
      </c>
      <c r="I35" s="45" t="s">
        <v>407</v>
      </c>
    </row>
    <row r="36" spans="1:9" ht="12" customHeight="1">
      <c r="A36" s="358"/>
      <c r="B36" s="363" t="s">
        <v>1389</v>
      </c>
      <c r="C36" s="363"/>
      <c r="D36" s="363"/>
      <c r="E36" s="363"/>
      <c r="F36" s="363"/>
      <c r="G36" s="363"/>
      <c r="H36" s="363"/>
      <c r="I36" s="361"/>
    </row>
    <row r="37" spans="1:9" ht="12" customHeight="1">
      <c r="A37" s="75"/>
      <c r="B37" s="66"/>
      <c r="C37" s="66"/>
      <c r="D37" s="66"/>
      <c r="E37" s="66"/>
      <c r="F37" s="66"/>
      <c r="G37" s="66"/>
      <c r="H37" s="66"/>
      <c r="I37" s="66"/>
    </row>
    <row r="38" spans="1:9" s="94" customFormat="1" ht="12" customHeight="1">
      <c r="A38" s="13">
        <v>1990</v>
      </c>
      <c r="B38" s="77">
        <v>5090</v>
      </c>
      <c r="C38" s="77">
        <v>174</v>
      </c>
      <c r="D38" s="77">
        <v>435</v>
      </c>
      <c r="E38" s="77">
        <v>735</v>
      </c>
      <c r="F38" s="77">
        <v>214</v>
      </c>
      <c r="G38" s="77">
        <v>3232</v>
      </c>
      <c r="H38" s="77">
        <v>297</v>
      </c>
      <c r="I38" s="77">
        <v>4</v>
      </c>
    </row>
    <row r="39" spans="1:9" s="94" customFormat="1" ht="12" customHeight="1">
      <c r="A39" s="13">
        <v>1991</v>
      </c>
      <c r="B39" s="77">
        <v>4378</v>
      </c>
      <c r="C39" s="77">
        <v>192</v>
      </c>
      <c r="D39" s="77">
        <v>293</v>
      </c>
      <c r="E39" s="77">
        <v>794</v>
      </c>
      <c r="F39" s="77">
        <v>166</v>
      </c>
      <c r="G39" s="77">
        <v>2284</v>
      </c>
      <c r="H39" s="77">
        <v>648</v>
      </c>
      <c r="I39" s="77" t="s">
        <v>1494</v>
      </c>
    </row>
    <row r="40" spans="1:9" s="94" customFormat="1" ht="12" customHeight="1">
      <c r="A40" s="13">
        <v>1999</v>
      </c>
      <c r="B40" s="77">
        <v>2598</v>
      </c>
      <c r="C40" s="77">
        <v>2</v>
      </c>
      <c r="D40" s="77" t="s">
        <v>1494</v>
      </c>
      <c r="E40" s="77">
        <v>319</v>
      </c>
      <c r="F40" s="77">
        <v>194</v>
      </c>
      <c r="G40" s="77">
        <v>1936</v>
      </c>
      <c r="H40" s="77">
        <v>147</v>
      </c>
      <c r="I40" s="77" t="s">
        <v>1494</v>
      </c>
    </row>
    <row r="41" spans="1:9" s="94" customFormat="1" ht="12" customHeight="1">
      <c r="A41" s="13">
        <v>2000</v>
      </c>
      <c r="B41" s="77">
        <v>2843</v>
      </c>
      <c r="C41" s="77" t="s">
        <v>1494</v>
      </c>
      <c r="D41" s="77" t="s">
        <v>1494</v>
      </c>
      <c r="E41" s="77">
        <v>281</v>
      </c>
      <c r="F41" s="77">
        <v>198</v>
      </c>
      <c r="G41" s="77">
        <v>2191</v>
      </c>
      <c r="H41" s="77">
        <v>173</v>
      </c>
      <c r="I41" s="77" t="s">
        <v>1494</v>
      </c>
    </row>
    <row r="42" spans="1:9" s="94" customFormat="1" ht="12" customHeight="1">
      <c r="A42" s="13">
        <v>2001</v>
      </c>
      <c r="B42" s="77">
        <v>2697</v>
      </c>
      <c r="C42" s="77" t="s">
        <v>1494</v>
      </c>
      <c r="D42" s="77" t="s">
        <v>1494</v>
      </c>
      <c r="E42" s="77">
        <v>246</v>
      </c>
      <c r="F42" s="77">
        <v>242</v>
      </c>
      <c r="G42" s="77">
        <v>2064</v>
      </c>
      <c r="H42" s="77">
        <v>145</v>
      </c>
      <c r="I42" s="77" t="s">
        <v>1494</v>
      </c>
    </row>
    <row r="43" spans="1:9" s="94" customFormat="1" ht="12" customHeight="1">
      <c r="A43" s="13">
        <v>2002</v>
      </c>
      <c r="B43" s="77">
        <v>2799</v>
      </c>
      <c r="C43" s="77" t="s">
        <v>1494</v>
      </c>
      <c r="D43" s="77">
        <v>1</v>
      </c>
      <c r="E43" s="77">
        <v>204</v>
      </c>
      <c r="F43" s="77">
        <v>272</v>
      </c>
      <c r="G43" s="77">
        <v>2184</v>
      </c>
      <c r="H43" s="77">
        <v>137</v>
      </c>
      <c r="I43" s="77" t="s">
        <v>1494</v>
      </c>
    </row>
    <row r="44" spans="1:9" s="94" customFormat="1" ht="12" customHeight="1">
      <c r="A44" s="13">
        <v>2003</v>
      </c>
      <c r="B44" s="77">
        <v>2060</v>
      </c>
      <c r="C44" s="77" t="s">
        <v>1494</v>
      </c>
      <c r="D44" s="77" t="s">
        <v>1494</v>
      </c>
      <c r="E44" s="77">
        <v>178</v>
      </c>
      <c r="F44" s="77">
        <v>217</v>
      </c>
      <c r="G44" s="77">
        <v>1531</v>
      </c>
      <c r="H44" s="77">
        <v>134</v>
      </c>
      <c r="I44" s="77" t="s">
        <v>1494</v>
      </c>
    </row>
    <row r="45" spans="1:9" s="94" customFormat="1" ht="12" customHeight="1">
      <c r="A45" s="13">
        <v>2004</v>
      </c>
      <c r="B45" s="77">
        <v>1808</v>
      </c>
      <c r="C45" s="77" t="s">
        <v>1494</v>
      </c>
      <c r="D45" s="77">
        <v>3</v>
      </c>
      <c r="E45" s="77">
        <v>173</v>
      </c>
      <c r="F45" s="77">
        <v>206</v>
      </c>
      <c r="G45" s="77">
        <v>1304</v>
      </c>
      <c r="H45" s="77">
        <v>120</v>
      </c>
      <c r="I45" s="77" t="s">
        <v>1494</v>
      </c>
    </row>
    <row r="46" spans="1:9" s="94" customFormat="1" ht="12" customHeight="1">
      <c r="A46" s="13">
        <v>2005</v>
      </c>
      <c r="B46" s="77">
        <v>1618</v>
      </c>
      <c r="C46" s="77">
        <v>2</v>
      </c>
      <c r="D46" s="77">
        <v>1</v>
      </c>
      <c r="E46" s="77">
        <v>145</v>
      </c>
      <c r="F46" s="77">
        <v>182</v>
      </c>
      <c r="G46" s="77">
        <v>1177</v>
      </c>
      <c r="H46" s="77">
        <v>111</v>
      </c>
      <c r="I46" s="77" t="s">
        <v>1494</v>
      </c>
    </row>
    <row r="47" spans="1:9" s="94" customFormat="1" ht="12" customHeight="1">
      <c r="A47" s="13">
        <v>2006</v>
      </c>
      <c r="B47" s="77">
        <v>2000</v>
      </c>
      <c r="C47" s="77" t="s">
        <v>1494</v>
      </c>
      <c r="D47" s="77">
        <v>3</v>
      </c>
      <c r="E47" s="77">
        <v>351</v>
      </c>
      <c r="F47" s="77">
        <v>305</v>
      </c>
      <c r="G47" s="77">
        <v>1235</v>
      </c>
      <c r="H47" s="77">
        <v>105</v>
      </c>
      <c r="I47" s="77" t="s">
        <v>1494</v>
      </c>
    </row>
    <row r="48" spans="1:9" s="94" customFormat="1" ht="12" customHeight="1">
      <c r="A48" s="13">
        <v>2007</v>
      </c>
      <c r="B48" s="77">
        <v>1959</v>
      </c>
      <c r="C48" s="77" t="s">
        <v>1494</v>
      </c>
      <c r="D48" s="77">
        <v>6</v>
      </c>
      <c r="E48" s="77">
        <v>294</v>
      </c>
      <c r="F48" s="77">
        <v>319</v>
      </c>
      <c r="G48" s="77">
        <v>1215</v>
      </c>
      <c r="H48" s="77">
        <v>125</v>
      </c>
      <c r="I48" s="77" t="s">
        <v>1494</v>
      </c>
    </row>
    <row r="49" spans="1:10" s="94" customFormat="1" ht="12" customHeight="1">
      <c r="A49" s="13">
        <v>2008</v>
      </c>
      <c r="B49" s="77">
        <v>2012</v>
      </c>
      <c r="C49" s="77" t="s">
        <v>1494</v>
      </c>
      <c r="D49" s="77">
        <v>7</v>
      </c>
      <c r="E49" s="77">
        <v>364</v>
      </c>
      <c r="F49" s="77">
        <v>298</v>
      </c>
      <c r="G49" s="77">
        <v>1276</v>
      </c>
      <c r="H49" s="77">
        <v>67</v>
      </c>
      <c r="I49" s="77" t="s">
        <v>1494</v>
      </c>
    </row>
    <row r="50" spans="1:10" s="94" customFormat="1" ht="12" customHeight="1">
      <c r="A50" s="13">
        <v>2009</v>
      </c>
      <c r="B50" s="77">
        <v>1579</v>
      </c>
      <c r="C50" s="77" t="s">
        <v>1494</v>
      </c>
      <c r="D50" s="77">
        <v>8</v>
      </c>
      <c r="E50" s="77">
        <v>291</v>
      </c>
      <c r="F50" s="77">
        <v>226</v>
      </c>
      <c r="G50" s="77">
        <v>993</v>
      </c>
      <c r="H50" s="77">
        <v>61</v>
      </c>
      <c r="I50" s="77" t="s">
        <v>1494</v>
      </c>
    </row>
    <row r="51" spans="1:10" s="94" customFormat="1" ht="12" customHeight="1">
      <c r="A51" s="13">
        <v>2010</v>
      </c>
      <c r="B51" s="77">
        <v>1724</v>
      </c>
      <c r="C51" s="77" t="s">
        <v>1494</v>
      </c>
      <c r="D51" s="77">
        <v>9</v>
      </c>
      <c r="E51" s="77">
        <v>297</v>
      </c>
      <c r="F51" s="77">
        <v>253</v>
      </c>
      <c r="G51" s="77">
        <v>1086</v>
      </c>
      <c r="H51" s="77">
        <v>79</v>
      </c>
      <c r="I51" s="77" t="s">
        <v>1494</v>
      </c>
    </row>
    <row r="52" spans="1:10" ht="12" customHeight="1">
      <c r="A52" s="22" t="s">
        <v>996</v>
      </c>
      <c r="B52" s="1"/>
      <c r="C52" s="1"/>
      <c r="D52" s="1"/>
      <c r="E52" s="1"/>
      <c r="F52" s="1"/>
      <c r="G52" s="1"/>
      <c r="H52" s="22"/>
      <c r="I52" s="22"/>
    </row>
    <row r="53" spans="1:10" ht="12" customHeight="1">
      <c r="A53" s="23" t="s">
        <v>410</v>
      </c>
      <c r="B53" s="10"/>
      <c r="C53" s="10"/>
      <c r="D53" s="10"/>
      <c r="E53" s="10"/>
      <c r="F53" s="10"/>
      <c r="G53" s="10"/>
      <c r="H53" s="23"/>
      <c r="I53" s="23"/>
    </row>
    <row r="54" spans="1:10" ht="12" customHeight="1">
      <c r="A54" s="23" t="s">
        <v>392</v>
      </c>
      <c r="B54" s="10"/>
      <c r="C54" s="10"/>
      <c r="D54" s="10"/>
      <c r="E54" s="10"/>
      <c r="F54" s="10"/>
      <c r="G54" s="10"/>
      <c r="H54" s="23"/>
      <c r="I54" s="23"/>
    </row>
    <row r="55" spans="1:10" ht="12" customHeight="1">
      <c r="A55" s="16" t="s">
        <v>405</v>
      </c>
      <c r="B55" s="10"/>
      <c r="C55" s="10"/>
      <c r="D55" s="10"/>
      <c r="E55" s="10"/>
      <c r="F55" s="10"/>
      <c r="G55" s="10"/>
      <c r="H55" s="23"/>
      <c r="I55" s="23"/>
    </row>
    <row r="56" spans="1:10" s="56" customFormat="1" ht="12" customHeight="1">
      <c r="A56" s="23" t="s">
        <v>1219</v>
      </c>
      <c r="B56" s="65"/>
      <c r="C56" s="65"/>
      <c r="D56" s="65"/>
      <c r="E56" s="65"/>
      <c r="F56" s="65"/>
      <c r="G56" s="65"/>
      <c r="H56" s="65"/>
      <c r="I56" s="65"/>
      <c r="J56" s="65"/>
    </row>
  </sheetData>
  <mergeCells count="12">
    <mergeCell ref="A4:A7"/>
    <mergeCell ref="B5:B6"/>
    <mergeCell ref="A2:I2"/>
    <mergeCell ref="A31:I31"/>
    <mergeCell ref="B4:I4"/>
    <mergeCell ref="C5:I5"/>
    <mergeCell ref="B7:I7"/>
    <mergeCell ref="A33:A36"/>
    <mergeCell ref="B33:I33"/>
    <mergeCell ref="B34:B35"/>
    <mergeCell ref="C34:I34"/>
    <mergeCell ref="B36:I36"/>
  </mergeCells>
  <phoneticPr fontId="5" type="noConversion"/>
  <hyperlinks>
    <hyperlink ref="A2:I2" location="Inhaltsverzeichnis!A133" display="Inhaltsverzeichnis!A133"/>
    <hyperlink ref="A31:I31" location="Inhaltsverzeichnis!A137" display="Inhaltsverzeichnis!A137"/>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Normal="100" workbookViewId="0"/>
  </sheetViews>
  <sheetFormatPr baseColWidth="10" defaultColWidth="11.44140625" defaultRowHeight="13.2"/>
  <cols>
    <col min="1" max="1" width="6" style="5" customWidth="1"/>
    <col min="2" max="12" width="7.6640625" style="5" customWidth="1"/>
    <col min="13" max="14" width="11.44140625" style="22"/>
    <col min="15" max="16384" width="11.44140625" style="5"/>
  </cols>
  <sheetData>
    <row r="1" spans="1:14" s="56" customFormat="1" ht="12" customHeight="1">
      <c r="A1" s="49" t="s">
        <v>1447</v>
      </c>
      <c r="B1" s="49"/>
      <c r="C1" s="49"/>
      <c r="D1" s="49"/>
      <c r="E1" s="49"/>
      <c r="F1" s="49"/>
      <c r="G1" s="49"/>
      <c r="L1" s="85"/>
      <c r="M1" s="22"/>
      <c r="N1" s="22"/>
    </row>
    <row r="2" spans="1:14" s="56" customFormat="1" ht="24" customHeight="1">
      <c r="A2" s="380" t="s">
        <v>924</v>
      </c>
      <c r="B2" s="381"/>
      <c r="C2" s="381"/>
      <c r="D2" s="381"/>
      <c r="E2" s="381"/>
      <c r="F2" s="381"/>
      <c r="G2" s="381"/>
      <c r="H2" s="381"/>
      <c r="I2" s="381"/>
      <c r="J2" s="381"/>
      <c r="K2" s="381"/>
      <c r="L2" s="381"/>
      <c r="M2" s="22"/>
      <c r="N2" s="22"/>
    </row>
    <row r="3" spans="1:14" ht="12" customHeight="1"/>
    <row r="4" spans="1:14" ht="12" customHeight="1">
      <c r="A4" s="358" t="s">
        <v>684</v>
      </c>
      <c r="B4" s="363" t="s">
        <v>685</v>
      </c>
      <c r="C4" s="363"/>
      <c r="D4" s="363"/>
      <c r="E4" s="363"/>
      <c r="F4" s="363"/>
      <c r="G4" s="363"/>
      <c r="H4" s="363"/>
      <c r="I4" s="363"/>
      <c r="J4" s="363"/>
      <c r="K4" s="363"/>
      <c r="L4" s="361"/>
    </row>
    <row r="5" spans="1:14" ht="12" customHeight="1">
      <c r="A5" s="358"/>
      <c r="B5" s="359" t="s">
        <v>90</v>
      </c>
      <c r="C5" s="363" t="s">
        <v>1479</v>
      </c>
      <c r="D5" s="363"/>
      <c r="E5" s="363"/>
      <c r="F5" s="363"/>
      <c r="G5" s="363"/>
      <c r="H5" s="363"/>
      <c r="I5" s="359" t="s">
        <v>91</v>
      </c>
      <c r="J5" s="359"/>
      <c r="K5" s="359"/>
      <c r="L5" s="360"/>
    </row>
    <row r="6" spans="1:14" ht="12" customHeight="1">
      <c r="A6" s="358"/>
      <c r="B6" s="359"/>
      <c r="C6" s="359" t="s">
        <v>890</v>
      </c>
      <c r="D6" s="359" t="s">
        <v>891</v>
      </c>
      <c r="E6" s="359" t="s">
        <v>92</v>
      </c>
      <c r="F6" s="359" t="s">
        <v>688</v>
      </c>
      <c r="G6" s="359" t="s">
        <v>995</v>
      </c>
      <c r="H6" s="359" t="s">
        <v>407</v>
      </c>
      <c r="I6" s="359" t="s">
        <v>90</v>
      </c>
      <c r="J6" s="359" t="s">
        <v>1479</v>
      </c>
      <c r="K6" s="359"/>
      <c r="L6" s="360"/>
    </row>
    <row r="7" spans="1:14" ht="24" customHeight="1">
      <c r="A7" s="358"/>
      <c r="B7" s="359"/>
      <c r="C7" s="359"/>
      <c r="D7" s="359"/>
      <c r="E7" s="359"/>
      <c r="F7" s="359"/>
      <c r="G7" s="359"/>
      <c r="H7" s="359"/>
      <c r="I7" s="359"/>
      <c r="J7" s="47" t="s">
        <v>890</v>
      </c>
      <c r="K7" s="47" t="s">
        <v>891</v>
      </c>
      <c r="L7" s="45" t="s">
        <v>908</v>
      </c>
    </row>
    <row r="8" spans="1:14" ht="12" customHeight="1">
      <c r="A8" s="358"/>
      <c r="B8" s="363" t="s">
        <v>1389</v>
      </c>
      <c r="C8" s="363"/>
      <c r="D8" s="363"/>
      <c r="E8" s="363"/>
      <c r="F8" s="363"/>
      <c r="G8" s="363"/>
      <c r="H8" s="363"/>
      <c r="I8" s="363"/>
      <c r="J8" s="363"/>
      <c r="K8" s="363"/>
      <c r="L8" s="361"/>
    </row>
    <row r="9" spans="1:14" ht="12" customHeight="1">
      <c r="A9" s="75"/>
      <c r="B9" s="66"/>
      <c r="C9" s="66"/>
      <c r="D9" s="66"/>
      <c r="E9" s="66"/>
      <c r="F9" s="66"/>
      <c r="G9" s="66"/>
      <c r="H9" s="66"/>
      <c r="I9" s="66"/>
      <c r="J9" s="66"/>
      <c r="K9" s="66"/>
      <c r="L9" s="66"/>
    </row>
    <row r="10" spans="1:14" s="94" customFormat="1" ht="12" customHeight="1">
      <c r="A10" s="13">
        <v>1990</v>
      </c>
      <c r="B10" s="77">
        <v>5037</v>
      </c>
      <c r="C10" s="77">
        <v>2638</v>
      </c>
      <c r="D10" s="77">
        <v>1239</v>
      </c>
      <c r="E10" s="77">
        <v>367</v>
      </c>
      <c r="F10" s="77" t="s">
        <v>1494</v>
      </c>
      <c r="G10" s="77">
        <v>785</v>
      </c>
      <c r="H10" s="77">
        <v>9</v>
      </c>
      <c r="I10" s="77">
        <v>3660</v>
      </c>
      <c r="J10" s="77">
        <v>2638</v>
      </c>
      <c r="K10" s="77">
        <v>1016</v>
      </c>
      <c r="L10" s="77">
        <v>6</v>
      </c>
      <c r="M10" s="111"/>
      <c r="N10" s="111"/>
    </row>
    <row r="11" spans="1:14" s="94" customFormat="1" ht="12" customHeight="1">
      <c r="A11" s="13">
        <v>1991</v>
      </c>
      <c r="B11" s="97">
        <v>5694</v>
      </c>
      <c r="C11" s="97">
        <v>3148</v>
      </c>
      <c r="D11" s="97">
        <v>1569</v>
      </c>
      <c r="E11" s="97">
        <v>390</v>
      </c>
      <c r="F11" s="97" t="s">
        <v>1494</v>
      </c>
      <c r="G11" s="97">
        <v>580</v>
      </c>
      <c r="H11" s="97">
        <v>8</v>
      </c>
      <c r="I11" s="97">
        <v>4624</v>
      </c>
      <c r="J11" s="97">
        <v>3148</v>
      </c>
      <c r="K11" s="97">
        <v>1471</v>
      </c>
      <c r="L11" s="97">
        <v>5</v>
      </c>
      <c r="M11" s="111"/>
      <c r="N11" s="111"/>
    </row>
    <row r="12" spans="1:14" s="94" customFormat="1" ht="12" customHeight="1">
      <c r="A12" s="13">
        <v>1999</v>
      </c>
      <c r="B12" s="77">
        <v>5772</v>
      </c>
      <c r="C12" s="77">
        <v>2555</v>
      </c>
      <c r="D12" s="77">
        <v>1733</v>
      </c>
      <c r="E12" s="77">
        <v>703</v>
      </c>
      <c r="F12" s="77" t="s">
        <v>1494</v>
      </c>
      <c r="G12" s="77">
        <v>781</v>
      </c>
      <c r="H12" s="77">
        <v>1</v>
      </c>
      <c r="I12" s="77">
        <v>4227</v>
      </c>
      <c r="J12" s="77">
        <v>2555</v>
      </c>
      <c r="K12" s="77">
        <v>1672</v>
      </c>
      <c r="L12" s="77" t="s">
        <v>1494</v>
      </c>
      <c r="M12" s="111"/>
      <c r="N12" s="111"/>
    </row>
    <row r="13" spans="1:14" s="94" customFormat="1" ht="12" customHeight="1">
      <c r="A13" s="13">
        <v>2000</v>
      </c>
      <c r="B13" s="77">
        <v>5768</v>
      </c>
      <c r="C13" s="77">
        <v>2433</v>
      </c>
      <c r="D13" s="77">
        <v>1733</v>
      </c>
      <c r="E13" s="77">
        <v>799</v>
      </c>
      <c r="F13" s="77" t="s">
        <v>1494</v>
      </c>
      <c r="G13" s="77">
        <v>803</v>
      </c>
      <c r="H13" s="77" t="s">
        <v>1494</v>
      </c>
      <c r="I13" s="77">
        <v>4108</v>
      </c>
      <c r="J13" s="77">
        <v>2433</v>
      </c>
      <c r="K13" s="77">
        <v>1675</v>
      </c>
      <c r="L13" s="77" t="s">
        <v>1494</v>
      </c>
      <c r="M13" s="111"/>
      <c r="N13" s="111"/>
    </row>
    <row r="14" spans="1:14" s="94" customFormat="1" ht="12" customHeight="1">
      <c r="A14" s="13">
        <v>2001</v>
      </c>
      <c r="B14" s="77">
        <v>5758</v>
      </c>
      <c r="C14" s="77">
        <v>2395</v>
      </c>
      <c r="D14" s="77">
        <v>1710</v>
      </c>
      <c r="E14" s="77">
        <v>850</v>
      </c>
      <c r="F14" s="77" t="s">
        <v>1494</v>
      </c>
      <c r="G14" s="77">
        <v>803</v>
      </c>
      <c r="H14" s="77">
        <v>1</v>
      </c>
      <c r="I14" s="77">
        <v>4051</v>
      </c>
      <c r="J14" s="77">
        <v>2395</v>
      </c>
      <c r="K14" s="77">
        <v>1656</v>
      </c>
      <c r="L14" s="77" t="s">
        <v>1494</v>
      </c>
      <c r="M14" s="111"/>
      <c r="N14" s="111"/>
    </row>
    <row r="15" spans="1:14" s="94" customFormat="1" ht="12" customHeight="1">
      <c r="A15" s="13">
        <v>2002</v>
      </c>
      <c r="B15" s="77">
        <v>5743</v>
      </c>
      <c r="C15" s="77">
        <v>2270</v>
      </c>
      <c r="D15" s="77">
        <v>1723</v>
      </c>
      <c r="E15" s="77">
        <v>818</v>
      </c>
      <c r="F15" s="77" t="s">
        <v>1494</v>
      </c>
      <c r="G15" s="77">
        <v>931</v>
      </c>
      <c r="H15" s="77">
        <v>1</v>
      </c>
      <c r="I15" s="77">
        <v>3942</v>
      </c>
      <c r="J15" s="77">
        <v>2270</v>
      </c>
      <c r="K15" s="77">
        <v>1672</v>
      </c>
      <c r="L15" s="77" t="s">
        <v>1494</v>
      </c>
      <c r="M15" s="111"/>
      <c r="N15" s="111"/>
    </row>
    <row r="16" spans="1:14" s="94" customFormat="1" ht="12" customHeight="1">
      <c r="A16" s="13">
        <v>2003</v>
      </c>
      <c r="B16" s="77">
        <v>5580</v>
      </c>
      <c r="C16" s="77">
        <v>2188</v>
      </c>
      <c r="D16" s="77">
        <v>1679</v>
      </c>
      <c r="E16" s="77">
        <v>834</v>
      </c>
      <c r="F16" s="77" t="s">
        <v>1494</v>
      </c>
      <c r="G16" s="77">
        <v>879</v>
      </c>
      <c r="H16" s="77" t="s">
        <v>1494</v>
      </c>
      <c r="I16" s="77">
        <v>3816</v>
      </c>
      <c r="J16" s="77">
        <v>2188</v>
      </c>
      <c r="K16" s="77">
        <v>1628</v>
      </c>
      <c r="L16" s="77" t="s">
        <v>1494</v>
      </c>
      <c r="M16" s="111"/>
      <c r="N16" s="111"/>
    </row>
    <row r="17" spans="1:14" s="94" customFormat="1" ht="12" customHeight="1">
      <c r="A17" s="13">
        <v>2004</v>
      </c>
      <c r="B17" s="77">
        <v>5467</v>
      </c>
      <c r="C17" s="77">
        <v>2119</v>
      </c>
      <c r="D17" s="77">
        <v>1752</v>
      </c>
      <c r="E17" s="77">
        <v>815</v>
      </c>
      <c r="F17" s="77">
        <v>3</v>
      </c>
      <c r="G17" s="77">
        <v>778</v>
      </c>
      <c r="H17" s="77" t="s">
        <v>1494</v>
      </c>
      <c r="I17" s="77">
        <v>3823</v>
      </c>
      <c r="J17" s="77">
        <v>2119</v>
      </c>
      <c r="K17" s="77">
        <v>1701</v>
      </c>
      <c r="L17" s="77">
        <v>3</v>
      </c>
      <c r="M17" s="111"/>
      <c r="N17" s="111"/>
    </row>
    <row r="18" spans="1:14" s="94" customFormat="1" ht="12" customHeight="1">
      <c r="A18" s="13">
        <v>2005</v>
      </c>
      <c r="B18" s="77">
        <v>4973</v>
      </c>
      <c r="C18" s="77">
        <v>1950</v>
      </c>
      <c r="D18" s="77">
        <v>1685</v>
      </c>
      <c r="E18" s="77">
        <v>885</v>
      </c>
      <c r="F18" s="77">
        <v>9</v>
      </c>
      <c r="G18" s="77">
        <v>444</v>
      </c>
      <c r="H18" s="77" t="s">
        <v>1494</v>
      </c>
      <c r="I18" s="77">
        <v>3593</v>
      </c>
      <c r="J18" s="77">
        <v>1950</v>
      </c>
      <c r="K18" s="77">
        <v>1634</v>
      </c>
      <c r="L18" s="77">
        <v>9</v>
      </c>
      <c r="M18" s="111"/>
      <c r="N18" s="111"/>
    </row>
    <row r="19" spans="1:14" s="94" customFormat="1" ht="12" customHeight="1">
      <c r="A19" s="13">
        <v>2006</v>
      </c>
      <c r="B19" s="97">
        <v>5085</v>
      </c>
      <c r="C19" s="97">
        <v>1821</v>
      </c>
      <c r="D19" s="97">
        <v>1685</v>
      </c>
      <c r="E19" s="97">
        <v>955</v>
      </c>
      <c r="F19" s="97">
        <v>11</v>
      </c>
      <c r="G19" s="97">
        <v>610</v>
      </c>
      <c r="H19" s="97">
        <v>3</v>
      </c>
      <c r="I19" s="97">
        <v>3473</v>
      </c>
      <c r="J19" s="97">
        <v>1821</v>
      </c>
      <c r="K19" s="97">
        <v>1638</v>
      </c>
      <c r="L19" s="97">
        <v>14</v>
      </c>
      <c r="M19" s="111"/>
      <c r="N19" s="111"/>
    </row>
    <row r="20" spans="1:14" s="94" customFormat="1" ht="12" customHeight="1">
      <c r="A20" s="13">
        <v>2007</v>
      </c>
      <c r="B20" s="97">
        <v>4965</v>
      </c>
      <c r="C20" s="97">
        <v>1741</v>
      </c>
      <c r="D20" s="97">
        <v>1672</v>
      </c>
      <c r="E20" s="97">
        <v>972</v>
      </c>
      <c r="F20" s="97">
        <v>12</v>
      </c>
      <c r="G20" s="97">
        <v>562</v>
      </c>
      <c r="H20" s="97">
        <v>4</v>
      </c>
      <c r="I20" s="97">
        <v>3394</v>
      </c>
      <c r="J20" s="97">
        <v>1741</v>
      </c>
      <c r="K20" s="97">
        <v>1637</v>
      </c>
      <c r="L20" s="97">
        <v>16</v>
      </c>
      <c r="M20" s="111"/>
      <c r="N20" s="111"/>
    </row>
    <row r="21" spans="1:14" s="94" customFormat="1" ht="12" customHeight="1">
      <c r="A21" s="13">
        <v>2008</v>
      </c>
      <c r="B21" s="97">
        <v>4908</v>
      </c>
      <c r="C21" s="97">
        <v>1658</v>
      </c>
      <c r="D21" s="97">
        <v>1714</v>
      </c>
      <c r="E21" s="97">
        <v>989</v>
      </c>
      <c r="F21" s="97">
        <v>13</v>
      </c>
      <c r="G21" s="97">
        <v>520</v>
      </c>
      <c r="H21" s="97">
        <v>14</v>
      </c>
      <c r="I21" s="97">
        <v>3368</v>
      </c>
      <c r="J21" s="97">
        <v>1658</v>
      </c>
      <c r="K21" s="97">
        <v>1683</v>
      </c>
      <c r="L21" s="97">
        <v>27</v>
      </c>
      <c r="M21" s="111"/>
      <c r="N21" s="111"/>
    </row>
    <row r="22" spans="1:14" s="94" customFormat="1" ht="12" customHeight="1">
      <c r="A22" s="13">
        <v>2009</v>
      </c>
      <c r="B22" s="97">
        <v>4718</v>
      </c>
      <c r="C22" s="97">
        <v>1604</v>
      </c>
      <c r="D22" s="97">
        <v>1745</v>
      </c>
      <c r="E22" s="97">
        <v>828</v>
      </c>
      <c r="F22" s="97">
        <v>14</v>
      </c>
      <c r="G22" s="97">
        <v>498</v>
      </c>
      <c r="H22" s="97">
        <v>28</v>
      </c>
      <c r="I22" s="97">
        <v>3347</v>
      </c>
      <c r="J22" s="97">
        <v>1604</v>
      </c>
      <c r="K22" s="97">
        <v>1700</v>
      </c>
      <c r="L22" s="97">
        <v>42</v>
      </c>
      <c r="M22" s="111"/>
      <c r="N22" s="111"/>
    </row>
    <row r="23" spans="1:14" s="94" customFormat="1" ht="12" customHeight="1">
      <c r="A23" s="13">
        <v>2010</v>
      </c>
      <c r="B23" s="97">
        <v>4850</v>
      </c>
      <c r="C23" s="97">
        <v>1529</v>
      </c>
      <c r="D23" s="97">
        <v>1827</v>
      </c>
      <c r="E23" s="97">
        <v>941</v>
      </c>
      <c r="F23" s="97">
        <v>14</v>
      </c>
      <c r="G23" s="97">
        <v>480</v>
      </c>
      <c r="H23" s="97">
        <v>59</v>
      </c>
      <c r="I23" s="97">
        <v>3387</v>
      </c>
      <c r="J23" s="97">
        <v>1529</v>
      </c>
      <c r="K23" s="97">
        <v>1785</v>
      </c>
      <c r="L23" s="97">
        <v>73</v>
      </c>
      <c r="M23" s="111"/>
      <c r="N23" s="111"/>
    </row>
    <row r="24" spans="1:14" s="22" customFormat="1" ht="12" customHeight="1">
      <c r="A24" s="22" t="s">
        <v>996</v>
      </c>
      <c r="B24" s="1"/>
      <c r="C24" s="1"/>
      <c r="D24" s="1"/>
      <c r="E24" s="1"/>
      <c r="F24" s="1"/>
      <c r="G24" s="1"/>
    </row>
    <row r="25" spans="1:14" s="23" customFormat="1" ht="12" customHeight="1">
      <c r="A25" s="433" t="s">
        <v>411</v>
      </c>
      <c r="B25" s="447"/>
      <c r="C25" s="447"/>
      <c r="D25" s="447"/>
      <c r="E25" s="447"/>
      <c r="F25" s="447"/>
      <c r="G25" s="447"/>
      <c r="H25" s="447"/>
      <c r="I25" s="447"/>
      <c r="J25" s="447"/>
      <c r="K25" s="447"/>
      <c r="L25" s="447"/>
      <c r="M25" s="22"/>
      <c r="N25" s="22"/>
    </row>
    <row r="26" spans="1:14" s="23" customFormat="1" ht="12" customHeight="1">
      <c r="A26" s="23" t="s">
        <v>1532</v>
      </c>
      <c r="B26" s="252"/>
      <c r="C26" s="252"/>
      <c r="D26" s="252"/>
      <c r="E26" s="252"/>
      <c r="F26" s="252"/>
      <c r="G26" s="252"/>
      <c r="H26" s="252"/>
      <c r="I26" s="252"/>
      <c r="J26" s="252"/>
      <c r="K26" s="252"/>
      <c r="L26" s="252"/>
    </row>
    <row r="27" spans="1:14" s="23" customFormat="1" ht="12" customHeight="1">
      <c r="A27" s="23" t="s">
        <v>922</v>
      </c>
      <c r="B27" s="138"/>
      <c r="C27" s="138"/>
      <c r="D27" s="138"/>
      <c r="E27" s="138"/>
      <c r="F27" s="138"/>
      <c r="G27" s="138"/>
      <c r="H27" s="138"/>
      <c r="I27" s="138"/>
      <c r="J27" s="138"/>
      <c r="K27" s="138"/>
      <c r="L27" s="138"/>
      <c r="M27" s="22"/>
      <c r="N27" s="22"/>
    </row>
    <row r="28" spans="1:14" s="23" customFormat="1" ht="12" customHeight="1">
      <c r="A28" s="23" t="s">
        <v>923</v>
      </c>
      <c r="B28" s="138"/>
      <c r="C28" s="138"/>
      <c r="D28" s="138"/>
      <c r="E28" s="138"/>
      <c r="F28" s="138"/>
      <c r="G28" s="138"/>
      <c r="H28" s="138"/>
      <c r="I28" s="138"/>
      <c r="J28" s="138"/>
      <c r="K28" s="138"/>
      <c r="L28" s="138"/>
      <c r="M28" s="22"/>
      <c r="N28" s="22"/>
    </row>
    <row r="29" spans="1:14" s="56" customFormat="1" ht="12" customHeight="1">
      <c r="A29" s="23" t="s">
        <v>1219</v>
      </c>
      <c r="B29" s="65"/>
      <c r="C29" s="65"/>
      <c r="D29" s="65"/>
      <c r="E29" s="65"/>
      <c r="F29" s="65"/>
      <c r="G29" s="65"/>
      <c r="H29" s="65"/>
      <c r="I29" s="65"/>
      <c r="J29" s="65"/>
    </row>
    <row r="30" spans="1:14" s="23" customFormat="1" ht="12" customHeight="1">
      <c r="A30" s="65"/>
      <c r="B30" s="138"/>
      <c r="C30" s="138"/>
      <c r="D30" s="138"/>
      <c r="E30" s="138"/>
      <c r="F30" s="138"/>
      <c r="G30" s="138"/>
      <c r="H30" s="138"/>
      <c r="I30" s="138"/>
      <c r="J30" s="138"/>
      <c r="K30" s="138"/>
      <c r="L30" s="138"/>
      <c r="M30" s="22"/>
      <c r="N30" s="22"/>
    </row>
    <row r="31" spans="1:14" ht="12" customHeight="1"/>
    <row r="32" spans="1:14" ht="24" customHeight="1">
      <c r="A32" s="380" t="s">
        <v>925</v>
      </c>
      <c r="B32" s="381"/>
      <c r="C32" s="381"/>
      <c r="D32" s="381"/>
      <c r="E32" s="381"/>
      <c r="F32" s="381"/>
      <c r="G32" s="381"/>
      <c r="H32" s="381"/>
      <c r="I32" s="381"/>
      <c r="J32" s="381"/>
      <c r="K32" s="381"/>
      <c r="L32" s="381"/>
    </row>
    <row r="33" spans="1:14" ht="12" customHeight="1"/>
    <row r="34" spans="1:14" ht="12" customHeight="1">
      <c r="A34" s="358" t="s">
        <v>684</v>
      </c>
      <c r="B34" s="361" t="s">
        <v>685</v>
      </c>
      <c r="C34" s="362"/>
      <c r="D34" s="362"/>
      <c r="E34" s="362"/>
      <c r="F34" s="362"/>
      <c r="G34" s="362"/>
      <c r="H34" s="362"/>
      <c r="I34" s="362"/>
      <c r="J34" s="362"/>
    </row>
    <row r="35" spans="1:14" ht="12" customHeight="1">
      <c r="A35" s="358"/>
      <c r="B35" s="424" t="s">
        <v>1478</v>
      </c>
      <c r="C35" s="425" t="s">
        <v>1479</v>
      </c>
      <c r="D35" s="400"/>
      <c r="E35" s="400"/>
      <c r="F35" s="400"/>
      <c r="G35" s="400"/>
      <c r="H35" s="400"/>
      <c r="I35" s="400"/>
      <c r="J35" s="400"/>
    </row>
    <row r="36" spans="1:14" ht="30.6">
      <c r="A36" s="358"/>
      <c r="B36" s="363"/>
      <c r="C36" s="44" t="s">
        <v>686</v>
      </c>
      <c r="D36" s="47" t="s">
        <v>871</v>
      </c>
      <c r="E36" s="47" t="s">
        <v>1083</v>
      </c>
      <c r="F36" s="47" t="s">
        <v>428</v>
      </c>
      <c r="G36" s="47" t="s">
        <v>1031</v>
      </c>
      <c r="H36" s="44" t="s">
        <v>995</v>
      </c>
      <c r="I36" s="45" t="s">
        <v>1466</v>
      </c>
      <c r="J36" s="45" t="s">
        <v>872</v>
      </c>
    </row>
    <row r="37" spans="1:14" ht="12" customHeight="1">
      <c r="A37" s="358"/>
      <c r="B37" s="361" t="s">
        <v>1389</v>
      </c>
      <c r="C37" s="362"/>
      <c r="D37" s="362"/>
      <c r="E37" s="362"/>
      <c r="F37" s="362"/>
      <c r="G37" s="362"/>
      <c r="H37" s="362"/>
      <c r="I37" s="362"/>
      <c r="J37" s="362"/>
    </row>
    <row r="38" spans="1:14" ht="12" customHeight="1">
      <c r="A38" s="75"/>
      <c r="B38" s="66"/>
      <c r="C38" s="66"/>
      <c r="D38" s="66"/>
      <c r="E38" s="66"/>
      <c r="F38" s="66"/>
      <c r="G38" s="66"/>
      <c r="H38" s="66"/>
      <c r="I38" s="66"/>
    </row>
    <row r="39" spans="1:14" s="94" customFormat="1" ht="12" customHeight="1">
      <c r="A39" s="13">
        <v>1990</v>
      </c>
      <c r="B39" s="77">
        <v>19203</v>
      </c>
      <c r="C39" s="77">
        <v>389</v>
      </c>
      <c r="D39" s="77">
        <v>2193</v>
      </c>
      <c r="E39" s="77">
        <v>2858</v>
      </c>
      <c r="F39" s="77">
        <v>192</v>
      </c>
      <c r="G39" s="77">
        <v>1456</v>
      </c>
      <c r="H39" s="77">
        <v>9368</v>
      </c>
      <c r="I39" s="77">
        <v>2729</v>
      </c>
      <c r="J39" s="77">
        <v>15</v>
      </c>
      <c r="M39" s="22"/>
      <c r="N39" s="22"/>
    </row>
    <row r="40" spans="1:14" s="94" customFormat="1" ht="12" customHeight="1">
      <c r="A40" s="13">
        <v>1991</v>
      </c>
      <c r="B40" s="77">
        <v>19601</v>
      </c>
      <c r="C40" s="77">
        <v>402</v>
      </c>
      <c r="D40" s="77">
        <v>1550</v>
      </c>
      <c r="E40" s="77">
        <v>3248</v>
      </c>
      <c r="F40" s="77">
        <v>243</v>
      </c>
      <c r="G40" s="77">
        <v>1667</v>
      </c>
      <c r="H40" s="77">
        <v>10281</v>
      </c>
      <c r="I40" s="77">
        <v>2212</v>
      </c>
      <c r="J40" s="77" t="s">
        <v>1494</v>
      </c>
      <c r="M40" s="22"/>
      <c r="N40" s="22"/>
    </row>
    <row r="41" spans="1:14" s="94" customFormat="1" ht="12" customHeight="1">
      <c r="A41" s="13">
        <v>1999</v>
      </c>
      <c r="B41" s="77">
        <v>17322</v>
      </c>
      <c r="C41" s="77">
        <v>26</v>
      </c>
      <c r="D41" s="77">
        <v>131</v>
      </c>
      <c r="E41" s="77">
        <v>4152</v>
      </c>
      <c r="F41" s="77">
        <v>201</v>
      </c>
      <c r="G41" s="77">
        <v>2636</v>
      </c>
      <c r="H41" s="77">
        <v>8578</v>
      </c>
      <c r="I41" s="77">
        <v>1598</v>
      </c>
      <c r="J41" s="77" t="s">
        <v>1494</v>
      </c>
      <c r="M41" s="22"/>
      <c r="N41" s="22"/>
    </row>
    <row r="42" spans="1:14" s="94" customFormat="1" ht="12" customHeight="1">
      <c r="A42" s="13">
        <v>2000</v>
      </c>
      <c r="B42" s="77">
        <v>16777</v>
      </c>
      <c r="C42" s="77">
        <v>19</v>
      </c>
      <c r="D42" s="77">
        <v>99</v>
      </c>
      <c r="E42" s="77">
        <v>3975</v>
      </c>
      <c r="F42" s="77">
        <v>198</v>
      </c>
      <c r="G42" s="77">
        <v>2775</v>
      </c>
      <c r="H42" s="77">
        <v>8632</v>
      </c>
      <c r="I42" s="77">
        <v>1079</v>
      </c>
      <c r="J42" s="77" t="s">
        <v>1494</v>
      </c>
      <c r="M42" s="22"/>
      <c r="N42" s="22"/>
    </row>
    <row r="43" spans="1:14" s="94" customFormat="1" ht="12" customHeight="1">
      <c r="A43" s="13">
        <v>2001</v>
      </c>
      <c r="B43" s="77">
        <v>17122</v>
      </c>
      <c r="C43" s="77">
        <v>22</v>
      </c>
      <c r="D43" s="77">
        <v>97</v>
      </c>
      <c r="E43" s="77">
        <v>4658</v>
      </c>
      <c r="F43" s="77">
        <v>182</v>
      </c>
      <c r="G43" s="77">
        <v>3169</v>
      </c>
      <c r="H43" s="77">
        <v>7422</v>
      </c>
      <c r="I43" s="77">
        <v>1572</v>
      </c>
      <c r="J43" s="77" t="s">
        <v>1494</v>
      </c>
      <c r="M43" s="22"/>
      <c r="N43" s="22"/>
    </row>
    <row r="44" spans="1:14" s="94" customFormat="1" ht="12" customHeight="1">
      <c r="A44" s="13">
        <v>2002</v>
      </c>
      <c r="B44" s="77">
        <v>16986</v>
      </c>
      <c r="C44" s="77">
        <v>6</v>
      </c>
      <c r="D44" s="77">
        <v>53</v>
      </c>
      <c r="E44" s="77">
        <v>4079</v>
      </c>
      <c r="F44" s="77">
        <v>188</v>
      </c>
      <c r="G44" s="77">
        <v>3187</v>
      </c>
      <c r="H44" s="77">
        <v>7988</v>
      </c>
      <c r="I44" s="77">
        <v>1484</v>
      </c>
      <c r="J44" s="77" t="s">
        <v>1494</v>
      </c>
      <c r="M44" s="22"/>
      <c r="N44" s="22"/>
    </row>
    <row r="45" spans="1:14" s="94" customFormat="1" ht="12" customHeight="1">
      <c r="A45" s="13">
        <v>2003</v>
      </c>
      <c r="B45" s="77">
        <v>16479</v>
      </c>
      <c r="C45" s="77">
        <v>4</v>
      </c>
      <c r="D45" s="77">
        <v>61</v>
      </c>
      <c r="E45" s="77">
        <v>3978</v>
      </c>
      <c r="F45" s="77">
        <v>178</v>
      </c>
      <c r="G45" s="77">
        <v>3294</v>
      </c>
      <c r="H45" s="77">
        <v>5794</v>
      </c>
      <c r="I45" s="77">
        <v>3169</v>
      </c>
      <c r="J45" s="77" t="s">
        <v>1494</v>
      </c>
      <c r="M45" s="22"/>
      <c r="N45" s="22"/>
    </row>
    <row r="46" spans="1:14" s="94" customFormat="1" ht="12" customHeight="1">
      <c r="A46" s="13">
        <v>2004</v>
      </c>
      <c r="B46" s="77">
        <v>16240</v>
      </c>
      <c r="C46" s="77">
        <v>3</v>
      </c>
      <c r="D46" s="77">
        <v>48</v>
      </c>
      <c r="E46" s="77">
        <v>3379</v>
      </c>
      <c r="F46" s="77">
        <v>189</v>
      </c>
      <c r="G46" s="77">
        <v>3472</v>
      </c>
      <c r="H46" s="77">
        <v>6028</v>
      </c>
      <c r="I46" s="77">
        <v>3120</v>
      </c>
      <c r="J46" s="77" t="s">
        <v>1494</v>
      </c>
      <c r="M46" s="22"/>
      <c r="N46" s="22"/>
    </row>
    <row r="47" spans="1:14" s="94" customFormat="1" ht="12" customHeight="1">
      <c r="A47" s="13">
        <v>2005</v>
      </c>
      <c r="B47" s="77">
        <v>15326</v>
      </c>
      <c r="C47" s="77">
        <v>2</v>
      </c>
      <c r="D47" s="77">
        <v>41</v>
      </c>
      <c r="E47" s="77">
        <v>3370</v>
      </c>
      <c r="F47" s="77">
        <v>161</v>
      </c>
      <c r="G47" s="77">
        <v>3161</v>
      </c>
      <c r="H47" s="77">
        <v>5541</v>
      </c>
      <c r="I47" s="77">
        <v>3050</v>
      </c>
      <c r="J47" s="77" t="s">
        <v>1494</v>
      </c>
      <c r="M47" s="22"/>
      <c r="N47" s="22"/>
    </row>
    <row r="48" spans="1:14" s="94" customFormat="1" ht="12" customHeight="1">
      <c r="A48" s="13">
        <v>2006</v>
      </c>
      <c r="B48" s="77">
        <v>15270</v>
      </c>
      <c r="C48" s="77">
        <v>2</v>
      </c>
      <c r="D48" s="77">
        <v>43</v>
      </c>
      <c r="E48" s="77">
        <v>3570</v>
      </c>
      <c r="F48" s="77">
        <v>162</v>
      </c>
      <c r="G48" s="77">
        <v>2850</v>
      </c>
      <c r="H48" s="77">
        <v>5993</v>
      </c>
      <c r="I48" s="77">
        <v>2650</v>
      </c>
      <c r="J48" s="77" t="s">
        <v>1494</v>
      </c>
      <c r="M48" s="22"/>
      <c r="N48" s="22"/>
    </row>
    <row r="49" spans="1:14" s="94" customFormat="1" ht="12" customHeight="1">
      <c r="A49" s="13">
        <v>2007</v>
      </c>
      <c r="B49" s="77">
        <v>13024</v>
      </c>
      <c r="C49" s="77">
        <v>2</v>
      </c>
      <c r="D49" s="77">
        <v>26</v>
      </c>
      <c r="E49" s="77">
        <v>1869</v>
      </c>
      <c r="F49" s="77">
        <v>156</v>
      </c>
      <c r="G49" s="77">
        <v>2597</v>
      </c>
      <c r="H49" s="77">
        <v>5874</v>
      </c>
      <c r="I49" s="77">
        <v>2502</v>
      </c>
      <c r="J49" s="77" t="s">
        <v>1494</v>
      </c>
      <c r="M49" s="22"/>
      <c r="N49" s="22"/>
    </row>
    <row r="50" spans="1:14" s="94" customFormat="1" ht="12" customHeight="1">
      <c r="A50" s="13">
        <v>2008</v>
      </c>
      <c r="B50" s="77">
        <v>13788</v>
      </c>
      <c r="C50" s="77">
        <v>1</v>
      </c>
      <c r="D50" s="77">
        <v>65</v>
      </c>
      <c r="E50" s="77">
        <v>2758</v>
      </c>
      <c r="F50" s="77">
        <v>182</v>
      </c>
      <c r="G50" s="77">
        <v>2667</v>
      </c>
      <c r="H50" s="77">
        <v>5579</v>
      </c>
      <c r="I50" s="77">
        <v>2536</v>
      </c>
      <c r="J50" s="77" t="s">
        <v>1494</v>
      </c>
      <c r="M50" s="22"/>
      <c r="N50" s="22"/>
    </row>
    <row r="51" spans="1:14" s="94" customFormat="1" ht="12" customHeight="1">
      <c r="A51" s="13">
        <v>2009</v>
      </c>
      <c r="B51" s="77">
        <v>13809</v>
      </c>
      <c r="C51" s="77">
        <v>0</v>
      </c>
      <c r="D51" s="77">
        <v>56</v>
      </c>
      <c r="E51" s="77">
        <v>2349</v>
      </c>
      <c r="F51" s="77">
        <v>185</v>
      </c>
      <c r="G51" s="77">
        <v>3383</v>
      </c>
      <c r="H51" s="77">
        <v>5173</v>
      </c>
      <c r="I51" s="77">
        <v>2663</v>
      </c>
      <c r="J51" s="77" t="s">
        <v>1494</v>
      </c>
      <c r="M51" s="22"/>
      <c r="N51" s="22"/>
    </row>
    <row r="52" spans="1:14" s="94" customFormat="1" ht="12" customHeight="1">
      <c r="A52" s="13">
        <v>2010</v>
      </c>
      <c r="B52" s="77">
        <v>14725</v>
      </c>
      <c r="C52" s="77">
        <v>0</v>
      </c>
      <c r="D52" s="77">
        <v>67</v>
      </c>
      <c r="E52" s="77">
        <v>2395</v>
      </c>
      <c r="F52" s="77">
        <v>181</v>
      </c>
      <c r="G52" s="77">
        <v>3903</v>
      </c>
      <c r="H52" s="77">
        <v>5101</v>
      </c>
      <c r="I52" s="77">
        <v>3078</v>
      </c>
      <c r="J52" s="77" t="s">
        <v>1494</v>
      </c>
      <c r="M52" s="22"/>
      <c r="N52" s="22"/>
    </row>
    <row r="53" spans="1:14" ht="12" customHeight="1">
      <c r="A53" s="22" t="s">
        <v>996</v>
      </c>
      <c r="B53" s="1"/>
      <c r="C53" s="1"/>
      <c r="D53" s="1"/>
      <c r="E53" s="1"/>
      <c r="F53" s="1"/>
      <c r="G53" s="1"/>
      <c r="H53" s="22"/>
      <c r="I53" s="22"/>
    </row>
    <row r="54" spans="1:14" ht="12" customHeight="1">
      <c r="A54" s="433" t="s">
        <v>410</v>
      </c>
      <c r="B54" s="433"/>
      <c r="C54" s="433"/>
      <c r="D54" s="433"/>
      <c r="E54" s="433"/>
      <c r="F54" s="433"/>
      <c r="G54" s="433"/>
      <c r="H54" s="433"/>
      <c r="I54" s="433"/>
      <c r="J54" s="433"/>
      <c r="K54" s="447"/>
      <c r="L54" s="447"/>
    </row>
    <row r="55" spans="1:14" ht="12" customHeight="1">
      <c r="A55" s="140" t="s">
        <v>392</v>
      </c>
      <c r="B55" s="140"/>
      <c r="C55" s="140"/>
      <c r="D55" s="140"/>
      <c r="E55" s="140"/>
      <c r="F55" s="140"/>
      <c r="G55" s="140"/>
      <c r="H55" s="140"/>
      <c r="I55" s="140"/>
      <c r="J55" s="140"/>
      <c r="K55" s="140"/>
      <c r="L55" s="140"/>
    </row>
    <row r="56" spans="1:14" s="56" customFormat="1" ht="12" customHeight="1">
      <c r="A56" s="23" t="s">
        <v>1219</v>
      </c>
      <c r="B56" s="65"/>
      <c r="C56" s="65"/>
      <c r="D56" s="65"/>
      <c r="E56" s="65"/>
      <c r="F56" s="65"/>
      <c r="G56" s="65"/>
      <c r="H56" s="65"/>
      <c r="I56" s="65"/>
      <c r="J56" s="65"/>
    </row>
  </sheetData>
  <mergeCells count="23">
    <mergeCell ref="A2:L2"/>
    <mergeCell ref="A34:A37"/>
    <mergeCell ref="B35:B36"/>
    <mergeCell ref="A4:A8"/>
    <mergeCell ref="B8:L8"/>
    <mergeCell ref="B5:B7"/>
    <mergeCell ref="C6:C7"/>
    <mergeCell ref="D6:D7"/>
    <mergeCell ref="E6:E7"/>
    <mergeCell ref="F6:F7"/>
    <mergeCell ref="B4:L4"/>
    <mergeCell ref="C5:H5"/>
    <mergeCell ref="I5:L5"/>
    <mergeCell ref="I6:I7"/>
    <mergeCell ref="J6:L6"/>
    <mergeCell ref="A54:L54"/>
    <mergeCell ref="G6:G7"/>
    <mergeCell ref="H6:H7"/>
    <mergeCell ref="A32:L32"/>
    <mergeCell ref="B34:J34"/>
    <mergeCell ref="C35:J35"/>
    <mergeCell ref="B37:J37"/>
    <mergeCell ref="A25:L25"/>
  </mergeCells>
  <phoneticPr fontId="5" type="noConversion"/>
  <hyperlinks>
    <hyperlink ref="A2:L2" location="Inhaltsverzeichnis!A143" display="Inhaltsverzeichnis!A143"/>
    <hyperlink ref="A32:L32" location="Inhaltsverzeichnis!A148" display="Inhaltsverzeichnis!A148"/>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workbookViewId="0"/>
  </sheetViews>
  <sheetFormatPr baseColWidth="10" defaultColWidth="11.44140625" defaultRowHeight="13.2"/>
  <cols>
    <col min="1" max="1" width="5.88671875" style="5" customWidth="1"/>
    <col min="2" max="11" width="8.5546875" style="5" customWidth="1"/>
    <col min="12" max="12" width="10.6640625" style="5" customWidth="1"/>
    <col min="13" max="16384" width="11.44140625" style="5"/>
  </cols>
  <sheetData>
    <row r="1" spans="1:12" ht="12" customHeight="1">
      <c r="A1" s="49" t="s">
        <v>1447</v>
      </c>
      <c r="B1" s="49"/>
      <c r="C1" s="49"/>
      <c r="D1" s="49"/>
      <c r="E1" s="49"/>
      <c r="F1" s="49"/>
      <c r="G1" s="49"/>
      <c r="H1" s="49"/>
      <c r="I1" s="49"/>
      <c r="J1" s="49"/>
      <c r="K1" s="56"/>
      <c r="L1" s="56"/>
    </row>
    <row r="2" spans="1:12" ht="12" customHeight="1">
      <c r="A2" s="380" t="s">
        <v>985</v>
      </c>
      <c r="B2" s="444"/>
      <c r="C2" s="444"/>
      <c r="D2" s="444"/>
      <c r="E2" s="444"/>
      <c r="F2" s="444"/>
      <c r="G2" s="444"/>
      <c r="H2" s="444"/>
      <c r="I2" s="444"/>
      <c r="J2" s="444"/>
      <c r="K2" s="444"/>
      <c r="L2" s="31"/>
    </row>
    <row r="3" spans="1:12" ht="12" customHeight="1"/>
    <row r="4" spans="1:12" ht="12" customHeight="1">
      <c r="A4" s="364" t="s">
        <v>1477</v>
      </c>
      <c r="B4" s="359" t="s">
        <v>273</v>
      </c>
      <c r="C4" s="359" t="s">
        <v>758</v>
      </c>
      <c r="D4" s="359" t="s">
        <v>286</v>
      </c>
      <c r="E4" s="359" t="s">
        <v>1392</v>
      </c>
      <c r="F4" s="360"/>
      <c r="G4" s="360"/>
      <c r="H4" s="359" t="s">
        <v>291</v>
      </c>
      <c r="I4" s="360"/>
      <c r="J4" s="360"/>
    </row>
    <row r="5" spans="1:12" ht="24" customHeight="1">
      <c r="A5" s="364"/>
      <c r="B5" s="359"/>
      <c r="C5" s="359"/>
      <c r="D5" s="359"/>
      <c r="E5" s="47" t="s">
        <v>287</v>
      </c>
      <c r="F5" s="45" t="s">
        <v>288</v>
      </c>
      <c r="G5" s="45" t="s">
        <v>267</v>
      </c>
      <c r="H5" s="47" t="s">
        <v>289</v>
      </c>
      <c r="I5" s="45" t="s">
        <v>268</v>
      </c>
      <c r="J5" s="45" t="s">
        <v>290</v>
      </c>
    </row>
    <row r="6" spans="1:12" ht="12" customHeight="1">
      <c r="A6" s="364"/>
      <c r="B6" s="47" t="s">
        <v>215</v>
      </c>
      <c r="C6" s="359" t="s">
        <v>1469</v>
      </c>
      <c r="D6" s="359"/>
      <c r="E6" s="359"/>
      <c r="F6" s="359"/>
      <c r="G6" s="359"/>
      <c r="H6" s="359"/>
      <c r="I6" s="360"/>
      <c r="J6" s="360"/>
    </row>
    <row r="7" spans="1:12" ht="12" customHeight="1">
      <c r="A7" s="7"/>
      <c r="B7" s="7"/>
      <c r="C7" s="7"/>
      <c r="D7" s="7"/>
      <c r="E7" s="7"/>
      <c r="F7" s="7"/>
      <c r="G7" s="7"/>
      <c r="H7" s="7"/>
      <c r="I7" s="7"/>
      <c r="J7" s="7"/>
    </row>
    <row r="8" spans="1:12" ht="12" customHeight="1">
      <c r="A8" s="11">
        <v>2006</v>
      </c>
      <c r="B8" s="277">
        <v>77</v>
      </c>
      <c r="C8" s="278" t="s">
        <v>1494</v>
      </c>
      <c r="D8" s="278">
        <v>60.4</v>
      </c>
      <c r="E8" s="278" t="s">
        <v>1494</v>
      </c>
      <c r="F8" s="278">
        <v>32.4</v>
      </c>
      <c r="G8" s="278">
        <v>28</v>
      </c>
      <c r="H8" s="278">
        <v>60.4</v>
      </c>
      <c r="I8" s="278" t="s">
        <v>1494</v>
      </c>
      <c r="J8" s="278" t="s">
        <v>1494</v>
      </c>
      <c r="L8" s="332"/>
    </row>
    <row r="9" spans="1:12" ht="12" customHeight="1">
      <c r="A9" s="11">
        <v>2007</v>
      </c>
      <c r="B9" s="277">
        <v>127</v>
      </c>
      <c r="C9" s="278" t="s">
        <v>1494</v>
      </c>
      <c r="D9" s="278">
        <v>68.099999999999994</v>
      </c>
      <c r="E9" s="278" t="s">
        <v>1494</v>
      </c>
      <c r="F9" s="278">
        <v>37.299999999999997</v>
      </c>
      <c r="G9" s="278">
        <v>30.8</v>
      </c>
      <c r="H9" s="278">
        <v>68.099999999999994</v>
      </c>
      <c r="I9" s="278" t="s">
        <v>1494</v>
      </c>
      <c r="J9" s="278" t="s">
        <v>1494</v>
      </c>
      <c r="L9" s="332"/>
    </row>
    <row r="10" spans="1:12" ht="12" customHeight="1">
      <c r="A10" s="11">
        <v>2008</v>
      </c>
      <c r="B10" s="277">
        <v>179</v>
      </c>
      <c r="C10" s="278" t="s">
        <v>1494</v>
      </c>
      <c r="D10" s="278">
        <v>81</v>
      </c>
      <c r="E10" s="278" t="s">
        <v>1494</v>
      </c>
      <c r="F10" s="278">
        <v>46.7</v>
      </c>
      <c r="G10" s="278">
        <v>34.200000000000003</v>
      </c>
      <c r="H10" s="278">
        <v>81</v>
      </c>
      <c r="I10" s="278" t="s">
        <v>1494</v>
      </c>
      <c r="J10" s="278" t="s">
        <v>1494</v>
      </c>
      <c r="L10" s="332"/>
    </row>
    <row r="11" spans="1:12" ht="12" customHeight="1">
      <c r="A11" s="11">
        <v>2009</v>
      </c>
      <c r="B11" s="277">
        <v>172</v>
      </c>
      <c r="C11" s="278" t="s">
        <v>1494</v>
      </c>
      <c r="D11" s="278">
        <v>80.7</v>
      </c>
      <c r="E11" s="278" t="s">
        <v>1494</v>
      </c>
      <c r="F11" s="278">
        <v>44.5</v>
      </c>
      <c r="G11" s="278">
        <v>36.200000000000003</v>
      </c>
      <c r="H11" s="278">
        <v>80.7</v>
      </c>
      <c r="I11" s="278" t="s">
        <v>1494</v>
      </c>
      <c r="J11" s="278" t="s">
        <v>1494</v>
      </c>
      <c r="L11" s="332"/>
    </row>
    <row r="12" spans="1:12" ht="12" customHeight="1">
      <c r="A12" s="11">
        <v>2010</v>
      </c>
      <c r="B12" s="277">
        <v>220</v>
      </c>
      <c r="C12" s="278" t="s">
        <v>1494</v>
      </c>
      <c r="D12" s="278">
        <v>82.9</v>
      </c>
      <c r="E12" s="278" t="s">
        <v>1494</v>
      </c>
      <c r="F12" s="278">
        <v>52.2</v>
      </c>
      <c r="G12" s="278">
        <v>30.7</v>
      </c>
      <c r="H12" s="278">
        <v>82.9</v>
      </c>
      <c r="I12" s="278" t="s">
        <v>1494</v>
      </c>
      <c r="J12" s="278" t="s">
        <v>1494</v>
      </c>
      <c r="L12" s="332"/>
    </row>
    <row r="13" spans="1:12" ht="12" customHeight="1">
      <c r="A13" s="11">
        <v>2011</v>
      </c>
      <c r="B13" s="277">
        <v>218</v>
      </c>
      <c r="C13" s="278" t="s">
        <v>1494</v>
      </c>
      <c r="D13" s="278">
        <v>77.599999999999994</v>
      </c>
      <c r="E13" s="278" t="s">
        <v>1494</v>
      </c>
      <c r="F13" s="278">
        <v>48.3</v>
      </c>
      <c r="G13" s="278">
        <v>29.3</v>
      </c>
      <c r="H13" s="278">
        <v>77.599999999999994</v>
      </c>
      <c r="I13" s="278" t="s">
        <v>1494</v>
      </c>
      <c r="J13" s="278" t="s">
        <v>1494</v>
      </c>
      <c r="L13" s="332"/>
    </row>
    <row r="14" spans="1:12" ht="12" customHeight="1">
      <c r="A14" s="11">
        <v>2012</v>
      </c>
      <c r="B14" s="277">
        <v>212</v>
      </c>
      <c r="C14" s="278" t="s">
        <v>1494</v>
      </c>
      <c r="D14" s="278">
        <v>70.7</v>
      </c>
      <c r="E14" s="278" t="s">
        <v>1494</v>
      </c>
      <c r="F14" s="278">
        <v>42.5</v>
      </c>
      <c r="G14" s="278">
        <v>28.2</v>
      </c>
      <c r="H14" s="278">
        <v>70.7</v>
      </c>
      <c r="I14" s="278" t="s">
        <v>1494</v>
      </c>
      <c r="J14" s="278" t="s">
        <v>1494</v>
      </c>
      <c r="L14" s="332"/>
    </row>
    <row r="15" spans="1:12" ht="12" customHeight="1">
      <c r="A15" s="1" t="s">
        <v>996</v>
      </c>
      <c r="B15" s="10"/>
      <c r="C15" s="10"/>
      <c r="D15" s="10"/>
      <c r="E15" s="10"/>
      <c r="F15" s="10"/>
      <c r="G15" s="10"/>
      <c r="H15" s="10"/>
      <c r="I15" s="10"/>
      <c r="J15" s="10"/>
    </row>
    <row r="16" spans="1:12" ht="30" customHeight="1">
      <c r="A16" s="428" t="s">
        <v>1555</v>
      </c>
      <c r="B16" s="428"/>
      <c r="C16" s="428"/>
      <c r="D16" s="428"/>
      <c r="E16" s="428"/>
      <c r="F16" s="428"/>
      <c r="G16" s="428"/>
      <c r="H16" s="428"/>
      <c r="I16" s="428"/>
      <c r="J16" s="428"/>
      <c r="K16" s="428"/>
      <c r="L16" s="2"/>
    </row>
    <row r="17" spans="1:12" ht="12" customHeight="1">
      <c r="A17" s="10" t="s">
        <v>243</v>
      </c>
      <c r="B17" s="23"/>
      <c r="C17" s="23"/>
      <c r="D17" s="23"/>
      <c r="E17" s="23"/>
      <c r="F17" s="23"/>
      <c r="G17" s="23"/>
      <c r="H17" s="23"/>
      <c r="I17" s="23"/>
      <c r="J17" s="23"/>
      <c r="K17" s="21"/>
      <c r="L17" s="21"/>
    </row>
    <row r="18" spans="1:12" ht="12" customHeight="1">
      <c r="A18" s="11"/>
      <c r="B18" s="17"/>
      <c r="C18" s="17"/>
      <c r="D18" s="17"/>
      <c r="E18" s="17"/>
      <c r="F18" s="17"/>
      <c r="G18" s="17"/>
      <c r="H18" s="17"/>
      <c r="I18" s="17"/>
      <c r="J18" s="17"/>
    </row>
    <row r="19" spans="1:12" ht="12" customHeight="1">
      <c r="A19" s="11"/>
      <c r="B19" s="17"/>
      <c r="C19" s="17"/>
      <c r="D19" s="17"/>
      <c r="E19" s="17"/>
      <c r="F19" s="17"/>
      <c r="G19" s="17"/>
      <c r="H19" s="17"/>
      <c r="I19" s="17"/>
      <c r="J19" s="17"/>
    </row>
    <row r="20" spans="1:12" ht="12" customHeight="1">
      <c r="A20" s="380" t="s">
        <v>986</v>
      </c>
      <c r="B20" s="444"/>
      <c r="C20" s="444"/>
      <c r="D20" s="444"/>
      <c r="E20" s="444"/>
      <c r="F20" s="444"/>
      <c r="G20" s="444"/>
      <c r="H20" s="444"/>
      <c r="I20" s="444"/>
      <c r="J20" s="444"/>
      <c r="K20" s="444"/>
      <c r="L20" s="31"/>
    </row>
    <row r="21" spans="1:12" ht="12" customHeight="1"/>
    <row r="22" spans="1:12" ht="12" customHeight="1">
      <c r="A22" s="364" t="s">
        <v>1477</v>
      </c>
      <c r="B22" s="359" t="s">
        <v>102</v>
      </c>
      <c r="C22" s="359"/>
      <c r="D22" s="359" t="s">
        <v>1392</v>
      </c>
      <c r="E22" s="359"/>
      <c r="F22" s="359"/>
      <c r="G22" s="359"/>
      <c r="H22" s="359"/>
      <c r="I22" s="359"/>
      <c r="J22" s="359"/>
      <c r="K22" s="360"/>
    </row>
    <row r="23" spans="1:12" ht="24" customHeight="1">
      <c r="A23" s="364"/>
      <c r="B23" s="359"/>
      <c r="C23" s="359"/>
      <c r="D23" s="359" t="s">
        <v>1150</v>
      </c>
      <c r="E23" s="359"/>
      <c r="F23" s="359" t="s">
        <v>1151</v>
      </c>
      <c r="G23" s="359"/>
      <c r="H23" s="359" t="s">
        <v>292</v>
      </c>
      <c r="I23" s="359"/>
      <c r="J23" s="359" t="s">
        <v>1152</v>
      </c>
      <c r="K23" s="360"/>
    </row>
    <row r="24" spans="1:12" ht="12" customHeight="1">
      <c r="A24" s="364"/>
      <c r="B24" s="359" t="s">
        <v>1469</v>
      </c>
      <c r="C24" s="359"/>
      <c r="D24" s="359"/>
      <c r="E24" s="359"/>
      <c r="F24" s="359"/>
      <c r="G24" s="359"/>
      <c r="H24" s="359"/>
      <c r="I24" s="359"/>
      <c r="J24" s="359"/>
      <c r="K24" s="360"/>
    </row>
    <row r="25" spans="1:12" ht="12" customHeight="1">
      <c r="A25" s="7"/>
      <c r="B25" s="423"/>
      <c r="C25" s="423"/>
      <c r="D25" s="423"/>
      <c r="E25" s="423"/>
      <c r="F25" s="423"/>
      <c r="G25" s="423"/>
      <c r="H25" s="423"/>
      <c r="I25" s="423"/>
      <c r="J25" s="423"/>
      <c r="K25" s="423"/>
    </row>
    <row r="26" spans="1:12" ht="12" customHeight="1">
      <c r="A26" s="11">
        <v>2006</v>
      </c>
      <c r="B26" s="449">
        <v>60.4</v>
      </c>
      <c r="C26" s="449"/>
      <c r="D26" s="449">
        <v>17.3</v>
      </c>
      <c r="E26" s="449"/>
      <c r="F26" s="449">
        <v>19.7</v>
      </c>
      <c r="G26" s="449"/>
      <c r="H26" s="449">
        <v>4.7</v>
      </c>
      <c r="I26" s="449"/>
      <c r="J26" s="449">
        <v>18.7</v>
      </c>
      <c r="K26" s="449"/>
    </row>
    <row r="27" spans="1:12" ht="12" customHeight="1">
      <c r="A27" s="11">
        <v>2007</v>
      </c>
      <c r="B27" s="449">
        <v>68.099999999999994</v>
      </c>
      <c r="C27" s="449"/>
      <c r="D27" s="449">
        <v>15.8</v>
      </c>
      <c r="E27" s="449"/>
      <c r="F27" s="449">
        <v>24.6</v>
      </c>
      <c r="G27" s="449"/>
      <c r="H27" s="449">
        <v>8.6</v>
      </c>
      <c r="I27" s="449"/>
      <c r="J27" s="449">
        <v>19.100000000000001</v>
      </c>
      <c r="K27" s="449"/>
    </row>
    <row r="28" spans="1:12" s="94" customFormat="1" ht="12" customHeight="1">
      <c r="A28" s="11">
        <v>2008</v>
      </c>
      <c r="B28" s="449">
        <v>81</v>
      </c>
      <c r="C28" s="449"/>
      <c r="D28" s="450" t="s">
        <v>103</v>
      </c>
      <c r="E28" s="450"/>
      <c r="F28" s="449">
        <v>25.2</v>
      </c>
      <c r="G28" s="449"/>
      <c r="H28" s="450" t="s">
        <v>103</v>
      </c>
      <c r="I28" s="450"/>
      <c r="J28" s="450" t="s">
        <v>103</v>
      </c>
      <c r="K28" s="450"/>
    </row>
    <row r="29" spans="1:12" s="94" customFormat="1" ht="12" customHeight="1">
      <c r="A29" s="11">
        <v>2009</v>
      </c>
      <c r="B29" s="449">
        <v>80.7</v>
      </c>
      <c r="C29" s="449"/>
      <c r="D29" s="450">
        <v>15.5</v>
      </c>
      <c r="E29" s="450"/>
      <c r="F29" s="450">
        <v>28.5</v>
      </c>
      <c r="G29" s="450"/>
      <c r="H29" s="450">
        <v>13</v>
      </c>
      <c r="I29" s="450"/>
      <c r="J29" s="450">
        <v>23.6</v>
      </c>
      <c r="K29" s="450"/>
      <c r="L29" s="315"/>
    </row>
    <row r="30" spans="1:12" s="94" customFormat="1" ht="12" customHeight="1">
      <c r="A30" s="11">
        <v>2010</v>
      </c>
      <c r="B30" s="449">
        <v>82.9</v>
      </c>
      <c r="C30" s="449"/>
      <c r="D30" s="450">
        <v>18.3</v>
      </c>
      <c r="E30" s="450"/>
      <c r="F30" s="450">
        <v>22.2</v>
      </c>
      <c r="G30" s="450"/>
      <c r="H30" s="450">
        <v>14.7</v>
      </c>
      <c r="I30" s="450"/>
      <c r="J30" s="450">
        <v>27.8</v>
      </c>
      <c r="K30" s="450"/>
      <c r="L30" s="315"/>
    </row>
    <row r="31" spans="1:12" s="94" customFormat="1" ht="12" customHeight="1">
      <c r="A31" s="11">
        <v>2011</v>
      </c>
      <c r="B31" s="449">
        <v>77.599999999999994</v>
      </c>
      <c r="C31" s="449"/>
      <c r="D31" s="449">
        <v>16.100000000000001</v>
      </c>
      <c r="E31" s="449"/>
      <c r="F31" s="449">
        <v>23</v>
      </c>
      <c r="G31" s="449"/>
      <c r="H31" s="450" t="s">
        <v>103</v>
      </c>
      <c r="I31" s="450"/>
      <c r="J31" s="450" t="s">
        <v>103</v>
      </c>
      <c r="K31" s="450"/>
    </row>
    <row r="32" spans="1:12" s="94" customFormat="1" ht="12" customHeight="1">
      <c r="A32" s="11">
        <v>2012</v>
      </c>
      <c r="B32" s="449">
        <v>70.7</v>
      </c>
      <c r="C32" s="449"/>
      <c r="D32" s="449">
        <v>15.8</v>
      </c>
      <c r="E32" s="449"/>
      <c r="F32" s="449">
        <v>22.4</v>
      </c>
      <c r="G32" s="449"/>
      <c r="H32" s="450" t="s">
        <v>103</v>
      </c>
      <c r="I32" s="450"/>
      <c r="J32" s="450" t="s">
        <v>103</v>
      </c>
      <c r="K32" s="450"/>
    </row>
    <row r="33" spans="1:12" ht="12" customHeight="1">
      <c r="A33" s="1" t="s">
        <v>996</v>
      </c>
      <c r="B33" s="10"/>
      <c r="C33" s="10"/>
      <c r="D33" s="10"/>
      <c r="E33" s="10"/>
      <c r="F33" s="10"/>
      <c r="G33" s="10"/>
      <c r="H33" s="10"/>
      <c r="I33" s="10"/>
      <c r="J33" s="10"/>
    </row>
    <row r="34" spans="1:12" ht="30" customHeight="1">
      <c r="A34" s="428" t="s">
        <v>1556</v>
      </c>
      <c r="B34" s="428"/>
      <c r="C34" s="428"/>
      <c r="D34" s="428"/>
      <c r="E34" s="428"/>
      <c r="F34" s="428"/>
      <c r="G34" s="428"/>
      <c r="H34" s="428"/>
      <c r="I34" s="428"/>
      <c r="J34" s="428"/>
      <c r="K34" s="428"/>
      <c r="L34" s="2"/>
    </row>
    <row r="35" spans="1:12" ht="12" customHeight="1">
      <c r="A35" s="428" t="s">
        <v>1557</v>
      </c>
      <c r="B35" s="428"/>
      <c r="C35" s="428"/>
      <c r="D35" s="428"/>
      <c r="E35" s="428"/>
      <c r="F35" s="428"/>
      <c r="G35" s="428"/>
      <c r="H35" s="428"/>
      <c r="I35" s="428"/>
      <c r="J35" s="428"/>
      <c r="K35" s="428"/>
      <c r="L35" s="2"/>
    </row>
    <row r="36" spans="1:12" ht="12" customHeight="1">
      <c r="A36" s="10" t="s">
        <v>243</v>
      </c>
      <c r="B36" s="23"/>
      <c r="C36" s="23"/>
      <c r="D36" s="23"/>
      <c r="E36" s="23"/>
      <c r="F36" s="23"/>
      <c r="G36" s="23"/>
      <c r="H36" s="23"/>
      <c r="I36" s="23"/>
      <c r="J36" s="23"/>
      <c r="K36" s="21"/>
      <c r="L36" s="21"/>
    </row>
    <row r="37" spans="1:12" ht="12" customHeight="1"/>
    <row r="38" spans="1:12" ht="12" customHeight="1"/>
    <row r="39" spans="1:12" ht="12" customHeight="1">
      <c r="A39" s="380" t="s">
        <v>987</v>
      </c>
      <c r="B39" s="444"/>
      <c r="C39" s="444"/>
      <c r="D39" s="444"/>
      <c r="E39" s="444"/>
      <c r="F39" s="444"/>
      <c r="G39" s="444"/>
      <c r="H39" s="444"/>
      <c r="I39" s="444"/>
      <c r="J39" s="444"/>
      <c r="K39" s="444"/>
    </row>
    <row r="40" spans="1:12" ht="12" customHeight="1"/>
    <row r="41" spans="1:12" ht="12" customHeight="1">
      <c r="A41" s="364" t="s">
        <v>1477</v>
      </c>
      <c r="B41" s="359" t="s">
        <v>293</v>
      </c>
      <c r="C41" s="359"/>
      <c r="D41" s="359"/>
      <c r="E41" s="359"/>
      <c r="F41" s="359" t="s">
        <v>294</v>
      </c>
      <c r="G41" s="359"/>
      <c r="H41" s="359"/>
      <c r="I41" s="360"/>
    </row>
    <row r="42" spans="1:12" ht="24" customHeight="1">
      <c r="A42" s="364"/>
      <c r="B42" s="359" t="s">
        <v>1469</v>
      </c>
      <c r="C42" s="359"/>
      <c r="D42" s="359" t="s">
        <v>269</v>
      </c>
      <c r="E42" s="359"/>
      <c r="F42" s="359" t="s">
        <v>473</v>
      </c>
      <c r="G42" s="359"/>
      <c r="H42" s="359" t="s">
        <v>269</v>
      </c>
      <c r="I42" s="360"/>
    </row>
    <row r="43" spans="1:12" ht="12" customHeight="1">
      <c r="A43" s="7"/>
      <c r="B43" s="423"/>
      <c r="C43" s="423"/>
      <c r="D43" s="423"/>
      <c r="E43" s="423"/>
      <c r="F43" s="423"/>
      <c r="G43" s="423"/>
      <c r="H43" s="423"/>
      <c r="I43" s="423"/>
    </row>
    <row r="44" spans="1:12" ht="12" customHeight="1">
      <c r="A44" s="11">
        <v>2006</v>
      </c>
      <c r="B44" s="449">
        <v>60.4</v>
      </c>
      <c r="C44" s="449"/>
      <c r="D44" s="449">
        <v>100</v>
      </c>
      <c r="E44" s="449"/>
      <c r="F44" s="449">
        <v>112.8</v>
      </c>
      <c r="G44" s="449"/>
      <c r="H44" s="449">
        <v>100</v>
      </c>
      <c r="I44" s="449"/>
    </row>
    <row r="45" spans="1:12" ht="12" customHeight="1">
      <c r="A45" s="11">
        <v>2007</v>
      </c>
      <c r="B45" s="449">
        <v>68.099999999999994</v>
      </c>
      <c r="C45" s="449"/>
      <c r="D45" s="449">
        <v>112.7</v>
      </c>
      <c r="E45" s="449"/>
      <c r="F45" s="449">
        <v>128.1</v>
      </c>
      <c r="G45" s="449"/>
      <c r="H45" s="449">
        <v>113.6</v>
      </c>
      <c r="I45" s="449"/>
    </row>
    <row r="46" spans="1:12" ht="12" customHeight="1">
      <c r="A46" s="11">
        <v>2008</v>
      </c>
      <c r="B46" s="449">
        <v>81</v>
      </c>
      <c r="C46" s="449"/>
      <c r="D46" s="449">
        <v>134.1</v>
      </c>
      <c r="E46" s="449"/>
      <c r="F46" s="449">
        <v>144.6</v>
      </c>
      <c r="G46" s="449"/>
      <c r="H46" s="449">
        <v>128.19999999999999</v>
      </c>
      <c r="I46" s="449"/>
    </row>
    <row r="47" spans="1:12" ht="12" customHeight="1">
      <c r="A47" s="11">
        <v>2009</v>
      </c>
      <c r="B47" s="449">
        <v>80.7</v>
      </c>
      <c r="C47" s="449"/>
      <c r="D47" s="449">
        <v>133.6</v>
      </c>
      <c r="E47" s="449"/>
      <c r="F47" s="449">
        <v>151.9</v>
      </c>
      <c r="G47" s="449"/>
      <c r="H47" s="449">
        <v>134.69999999999999</v>
      </c>
      <c r="I47" s="449"/>
    </row>
    <row r="48" spans="1:12" ht="12" customHeight="1">
      <c r="A48" s="11">
        <v>2010</v>
      </c>
      <c r="B48" s="449">
        <v>82.9</v>
      </c>
      <c r="C48" s="449"/>
      <c r="D48" s="449">
        <v>137.30000000000001</v>
      </c>
      <c r="E48" s="449"/>
      <c r="F48" s="449">
        <v>143.9</v>
      </c>
      <c r="G48" s="449"/>
      <c r="H48" s="449">
        <v>127.6</v>
      </c>
      <c r="I48" s="449"/>
    </row>
    <row r="49" spans="1:12" ht="12" customHeight="1">
      <c r="A49" s="11">
        <v>2011</v>
      </c>
      <c r="B49" s="449">
        <v>77.599999999999994</v>
      </c>
      <c r="C49" s="449"/>
      <c r="D49" s="449">
        <v>128.5</v>
      </c>
      <c r="E49" s="449"/>
      <c r="F49" s="449">
        <v>136.6</v>
      </c>
      <c r="G49" s="449"/>
      <c r="H49" s="449">
        <v>121.1</v>
      </c>
      <c r="I49" s="449"/>
    </row>
    <row r="50" spans="1:12" ht="12" customHeight="1">
      <c r="A50" s="11">
        <v>2012</v>
      </c>
      <c r="B50" s="449">
        <v>70.7</v>
      </c>
      <c r="C50" s="449"/>
      <c r="D50" s="449">
        <v>117.1</v>
      </c>
      <c r="E50" s="449"/>
      <c r="F50" s="449">
        <v>125.3</v>
      </c>
      <c r="G50" s="449"/>
      <c r="H50" s="449">
        <v>111.1</v>
      </c>
      <c r="I50" s="449"/>
    </row>
    <row r="51" spans="1:12" ht="12" customHeight="1">
      <c r="A51" s="1" t="s">
        <v>996</v>
      </c>
      <c r="B51" s="10"/>
      <c r="C51" s="10"/>
      <c r="D51" s="10"/>
      <c r="E51" s="10"/>
    </row>
    <row r="52" spans="1:12" ht="30" customHeight="1">
      <c r="A52" s="428" t="s">
        <v>1558</v>
      </c>
      <c r="B52" s="428"/>
      <c r="C52" s="428"/>
      <c r="D52" s="428"/>
      <c r="E52" s="428"/>
      <c r="F52" s="428"/>
      <c r="G52" s="428"/>
      <c r="H52" s="428"/>
      <c r="I52" s="428"/>
      <c r="J52" s="428"/>
      <c r="K52" s="428"/>
      <c r="L52" s="2"/>
    </row>
    <row r="53" spans="1:12" ht="12" customHeight="1">
      <c r="A53" s="428" t="s">
        <v>1559</v>
      </c>
      <c r="B53" s="428"/>
      <c r="C53" s="428"/>
      <c r="D53" s="428"/>
      <c r="E53" s="428"/>
      <c r="F53" s="428"/>
      <c r="G53" s="428"/>
      <c r="H53" s="428"/>
      <c r="I53" s="428"/>
      <c r="J53" s="428"/>
      <c r="K53" s="428"/>
      <c r="L53" s="2"/>
    </row>
    <row r="54" spans="1:12" ht="12" customHeight="1">
      <c r="A54" s="10" t="s">
        <v>243</v>
      </c>
      <c r="B54" s="23"/>
      <c r="C54" s="23"/>
      <c r="D54" s="23"/>
      <c r="E54" s="21"/>
      <c r="F54" s="21"/>
    </row>
  </sheetData>
  <mergeCells count="102">
    <mergeCell ref="A2:K2"/>
    <mergeCell ref="A16:K16"/>
    <mergeCell ref="A34:K34"/>
    <mergeCell ref="A20:K20"/>
    <mergeCell ref="J30:K30"/>
    <mergeCell ref="J27:K27"/>
    <mergeCell ref="J28:K28"/>
    <mergeCell ref="F50:G50"/>
    <mergeCell ref="F46:G46"/>
    <mergeCell ref="F47:G47"/>
    <mergeCell ref="H50:I50"/>
    <mergeCell ref="F42:G42"/>
    <mergeCell ref="F43:G43"/>
    <mergeCell ref="H31:I31"/>
    <mergeCell ref="J31:K31"/>
    <mergeCell ref="J29:K29"/>
    <mergeCell ref="J32:K32"/>
    <mergeCell ref="J25:K25"/>
    <mergeCell ref="H27:I27"/>
    <mergeCell ref="H26:I26"/>
    <mergeCell ref="B42:C42"/>
    <mergeCell ref="D32:E32"/>
    <mergeCell ref="H48:I48"/>
    <mergeCell ref="D43:E43"/>
    <mergeCell ref="F44:G44"/>
    <mergeCell ref="B41:E41"/>
    <mergeCell ref="F41:I41"/>
    <mergeCell ref="H42:I42"/>
    <mergeCell ref="H43:I43"/>
    <mergeCell ref="H44:I44"/>
    <mergeCell ref="B43:C43"/>
    <mergeCell ref="B44:C44"/>
    <mergeCell ref="B45:C45"/>
    <mergeCell ref="B46:C46"/>
    <mergeCell ref="D44:E44"/>
    <mergeCell ref="D45:E45"/>
    <mergeCell ref="D46:E46"/>
    <mergeCell ref="H46:I46"/>
    <mergeCell ref="D47:E47"/>
    <mergeCell ref="B25:C25"/>
    <mergeCell ref="A22:A24"/>
    <mergeCell ref="B24:K24"/>
    <mergeCell ref="H23:I23"/>
    <mergeCell ref="F25:G25"/>
    <mergeCell ref="H4:J4"/>
    <mergeCell ref="E4:G4"/>
    <mergeCell ref="D29:E29"/>
    <mergeCell ref="B28:C28"/>
    <mergeCell ref="B29:C29"/>
    <mergeCell ref="B27:C27"/>
    <mergeCell ref="B26:C26"/>
    <mergeCell ref="D25:E25"/>
    <mergeCell ref="F27:G27"/>
    <mergeCell ref="F26:G26"/>
    <mergeCell ref="D28:E28"/>
    <mergeCell ref="D27:E27"/>
    <mergeCell ref="D26:E26"/>
    <mergeCell ref="F28:G28"/>
    <mergeCell ref="F29:G29"/>
    <mergeCell ref="H28:I28"/>
    <mergeCell ref="H29:I29"/>
    <mergeCell ref="H25:I25"/>
    <mergeCell ref="J26:K26"/>
    <mergeCell ref="C6:J6"/>
    <mergeCell ref="D23:E23"/>
    <mergeCell ref="D4:D5"/>
    <mergeCell ref="F23:G23"/>
    <mergeCell ref="J23:K23"/>
    <mergeCell ref="D22:K22"/>
    <mergeCell ref="B22:C23"/>
    <mergeCell ref="A4:A6"/>
    <mergeCell ref="B4:B5"/>
    <mergeCell ref="C4:C5"/>
    <mergeCell ref="A53:K53"/>
    <mergeCell ref="B48:C48"/>
    <mergeCell ref="D48:E48"/>
    <mergeCell ref="F45:G45"/>
    <mergeCell ref="H47:I47"/>
    <mergeCell ref="H45:I45"/>
    <mergeCell ref="A52:K52"/>
    <mergeCell ref="B47:C47"/>
    <mergeCell ref="B49:C49"/>
    <mergeCell ref="F48:G48"/>
    <mergeCell ref="B50:C50"/>
    <mergeCell ref="D50:E50"/>
    <mergeCell ref="D49:E49"/>
    <mergeCell ref="F49:G49"/>
    <mergeCell ref="D42:E42"/>
    <mergeCell ref="A41:A42"/>
    <mergeCell ref="H49:I49"/>
    <mergeCell ref="F32:G32"/>
    <mergeCell ref="D30:E30"/>
    <mergeCell ref="A35:K35"/>
    <mergeCell ref="B32:C32"/>
    <mergeCell ref="B31:C31"/>
    <mergeCell ref="B30:C30"/>
    <mergeCell ref="A39:K39"/>
    <mergeCell ref="D31:E31"/>
    <mergeCell ref="F31:G31"/>
    <mergeCell ref="F30:G30"/>
    <mergeCell ref="H30:I30"/>
    <mergeCell ref="H32:I32"/>
  </mergeCells>
  <phoneticPr fontId="5" type="noConversion"/>
  <hyperlinks>
    <hyperlink ref="A2:K2" location="Inhaltsverzeichnis!A154" display="2.3.7 Herstellung und Verwendung bestimmter klimawirksamer Stoffe¹ 2005 – 2011"/>
    <hyperlink ref="A20:K20" location="Inhaltsverzeichnis!A157" display="2.3.8 Verwendung bestimmter klimawirksamer Stoffe¹ 2005 – 2011 nach Wirtschaftszweigen"/>
    <hyperlink ref="A39:K39"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5" customWidth="1"/>
    <col min="2" max="5" width="14.109375" style="5" customWidth="1"/>
    <col min="6" max="16384" width="11.44140625" style="5"/>
  </cols>
  <sheetData>
    <row r="1" spans="1:6" ht="12" customHeight="1">
      <c r="A1" s="49" t="s">
        <v>1447</v>
      </c>
      <c r="B1" s="49"/>
      <c r="C1" s="49"/>
      <c r="D1" s="49"/>
      <c r="E1" s="49"/>
      <c r="F1" s="49"/>
    </row>
    <row r="2" spans="1:6" ht="12" customHeight="1">
      <c r="A2" s="452" t="s">
        <v>1153</v>
      </c>
      <c r="B2" s="452"/>
      <c r="C2" s="452"/>
      <c r="D2" s="452"/>
      <c r="E2" s="452"/>
      <c r="F2" s="138"/>
    </row>
    <row r="3" spans="1:6" ht="12" customHeight="1">
      <c r="A3" s="42"/>
      <c r="B3" s="24"/>
      <c r="C3" s="24"/>
      <c r="D3" s="24"/>
      <c r="E3" s="24"/>
      <c r="F3" s="24"/>
    </row>
    <row r="4" spans="1:6" ht="12" customHeight="1">
      <c r="A4" s="453" t="s">
        <v>95</v>
      </c>
      <c r="B4" s="359" t="s">
        <v>885</v>
      </c>
      <c r="C4" s="359"/>
      <c r="D4" s="359"/>
      <c r="E4" s="360"/>
    </row>
    <row r="5" spans="1:6" ht="12" customHeight="1">
      <c r="A5" s="393"/>
      <c r="B5" s="359" t="s">
        <v>1478</v>
      </c>
      <c r="C5" s="359" t="s">
        <v>886</v>
      </c>
      <c r="D5" s="359"/>
      <c r="E5" s="360"/>
    </row>
    <row r="6" spans="1:6" ht="36" customHeight="1">
      <c r="A6" s="393"/>
      <c r="B6" s="359"/>
      <c r="C6" s="47" t="s">
        <v>524</v>
      </c>
      <c r="D6" s="47" t="s">
        <v>525</v>
      </c>
      <c r="E6" s="45" t="s">
        <v>526</v>
      </c>
    </row>
    <row r="7" spans="1:6" ht="12" customHeight="1">
      <c r="A7" s="386"/>
      <c r="B7" s="360" t="s">
        <v>697</v>
      </c>
      <c r="C7" s="368"/>
      <c r="D7" s="368"/>
      <c r="E7" s="368"/>
    </row>
    <row r="8" spans="1:6" ht="12" customHeight="1">
      <c r="A8" s="71"/>
      <c r="B8" s="7"/>
      <c r="C8" s="7"/>
      <c r="D8" s="7"/>
      <c r="E8" s="7"/>
    </row>
    <row r="9" spans="1:6" ht="12" customHeight="1">
      <c r="A9" s="9"/>
      <c r="B9" s="435" t="s">
        <v>83</v>
      </c>
      <c r="C9" s="435"/>
      <c r="D9" s="435"/>
      <c r="E9" s="435"/>
    </row>
    <row r="10" spans="1:6" ht="12" customHeight="1">
      <c r="A10" s="179" t="s">
        <v>1351</v>
      </c>
      <c r="B10" s="206">
        <v>22924</v>
      </c>
      <c r="C10" s="206">
        <v>11588</v>
      </c>
      <c r="D10" s="206">
        <v>2808</v>
      </c>
      <c r="E10" s="206">
        <v>8529</v>
      </c>
      <c r="F10" s="90"/>
    </row>
    <row r="11" spans="1:6" ht="12" customHeight="1">
      <c r="A11" s="179" t="s">
        <v>1127</v>
      </c>
      <c r="B11" s="206">
        <v>12747</v>
      </c>
      <c r="C11" s="206">
        <v>4382</v>
      </c>
      <c r="D11" s="206">
        <v>1593</v>
      </c>
      <c r="E11" s="206">
        <v>6773</v>
      </c>
      <c r="F11" s="90"/>
    </row>
    <row r="12" spans="1:6" ht="12" customHeight="1">
      <c r="A12" s="179" t="s">
        <v>1344</v>
      </c>
      <c r="B12" s="206">
        <v>13103</v>
      </c>
      <c r="C12" s="206">
        <v>4724</v>
      </c>
      <c r="D12" s="206">
        <v>971</v>
      </c>
      <c r="E12" s="206">
        <v>7408</v>
      </c>
      <c r="F12" s="90"/>
    </row>
    <row r="13" spans="1:6" ht="12" customHeight="1">
      <c r="A13" s="179" t="s">
        <v>1379</v>
      </c>
      <c r="B13" s="206">
        <v>12363</v>
      </c>
      <c r="C13" s="206" t="s">
        <v>103</v>
      </c>
      <c r="D13" s="206" t="s">
        <v>103</v>
      </c>
      <c r="E13" s="206">
        <v>11100</v>
      </c>
      <c r="F13" s="90"/>
    </row>
    <row r="14" spans="1:6" ht="12" customHeight="1">
      <c r="A14" s="179" t="s">
        <v>1347</v>
      </c>
      <c r="B14" s="206">
        <v>5402</v>
      </c>
      <c r="C14" s="206">
        <v>453</v>
      </c>
      <c r="D14" s="206">
        <v>943</v>
      </c>
      <c r="E14" s="206">
        <v>4006</v>
      </c>
      <c r="F14" s="90"/>
    </row>
    <row r="15" spans="1:6" ht="12" customHeight="1">
      <c r="A15" s="179" t="s">
        <v>106</v>
      </c>
      <c r="B15" s="206">
        <v>4465</v>
      </c>
      <c r="C15" s="206">
        <v>431</v>
      </c>
      <c r="D15" s="206">
        <v>740</v>
      </c>
      <c r="E15" s="206">
        <v>3294</v>
      </c>
      <c r="F15" s="90"/>
    </row>
    <row r="16" spans="1:6" ht="12" customHeight="1">
      <c r="A16" s="11"/>
      <c r="B16" s="19"/>
      <c r="C16" s="19"/>
      <c r="D16" s="19"/>
      <c r="E16" s="19"/>
      <c r="F16" s="90"/>
    </row>
    <row r="17" spans="1:8" ht="12" customHeight="1">
      <c r="A17" s="9"/>
      <c r="B17" s="423" t="s">
        <v>735</v>
      </c>
      <c r="C17" s="423"/>
      <c r="D17" s="423"/>
      <c r="E17" s="423"/>
      <c r="F17" s="90"/>
    </row>
    <row r="18" spans="1:8" ht="12" customHeight="1">
      <c r="A18" s="179" t="s">
        <v>1351</v>
      </c>
      <c r="B18" s="206">
        <v>1146851</v>
      </c>
      <c r="C18" s="206">
        <v>1145267</v>
      </c>
      <c r="D18" s="206" t="s">
        <v>1494</v>
      </c>
      <c r="E18" s="206">
        <v>1584</v>
      </c>
      <c r="F18" s="90"/>
    </row>
    <row r="19" spans="1:8" ht="12" customHeight="1">
      <c r="A19" s="179" t="s">
        <v>1127</v>
      </c>
      <c r="B19" s="206">
        <v>894283</v>
      </c>
      <c r="C19" s="206">
        <v>893061</v>
      </c>
      <c r="D19" s="206">
        <v>418</v>
      </c>
      <c r="E19" s="206">
        <v>804</v>
      </c>
      <c r="F19" s="90"/>
    </row>
    <row r="20" spans="1:8" ht="12" customHeight="1">
      <c r="A20" s="179" t="s">
        <v>1344</v>
      </c>
      <c r="B20" s="206">
        <v>776423</v>
      </c>
      <c r="C20" s="206">
        <v>775275</v>
      </c>
      <c r="D20" s="206">
        <v>617</v>
      </c>
      <c r="E20" s="206">
        <v>531</v>
      </c>
      <c r="F20" s="90"/>
    </row>
    <row r="21" spans="1:8" ht="12" customHeight="1">
      <c r="A21" s="179" t="s">
        <v>1379</v>
      </c>
      <c r="B21" s="206">
        <v>387867</v>
      </c>
      <c r="C21" s="206">
        <v>386801</v>
      </c>
      <c r="D21" s="206">
        <v>552</v>
      </c>
      <c r="E21" s="206">
        <v>515</v>
      </c>
      <c r="F21" s="90"/>
    </row>
    <row r="22" spans="1:8" ht="12" customHeight="1">
      <c r="A22" s="179" t="s">
        <v>1347</v>
      </c>
      <c r="B22" s="206">
        <v>344991</v>
      </c>
      <c r="C22" s="206">
        <v>344207</v>
      </c>
      <c r="D22" s="206">
        <v>411</v>
      </c>
      <c r="E22" s="206">
        <v>374</v>
      </c>
      <c r="F22" s="90"/>
    </row>
    <row r="23" spans="1:8" ht="12" customHeight="1">
      <c r="A23" s="179" t="s">
        <v>106</v>
      </c>
      <c r="B23" s="206">
        <v>310785</v>
      </c>
      <c r="C23" s="206">
        <v>307442</v>
      </c>
      <c r="D23" s="206">
        <v>395</v>
      </c>
      <c r="E23" s="206">
        <v>2948</v>
      </c>
      <c r="F23" s="90"/>
    </row>
    <row r="24" spans="1:8" ht="12" customHeight="1">
      <c r="A24" s="11"/>
      <c r="B24" s="77"/>
      <c r="C24" s="77"/>
      <c r="D24" s="77"/>
      <c r="E24" s="77"/>
      <c r="F24" s="90"/>
    </row>
    <row r="25" spans="1:8" ht="12" customHeight="1">
      <c r="A25" s="11"/>
      <c r="B25" s="435" t="s">
        <v>736</v>
      </c>
      <c r="C25" s="435"/>
      <c r="D25" s="435"/>
      <c r="E25" s="435"/>
      <c r="F25" s="90"/>
    </row>
    <row r="26" spans="1:8" ht="12" customHeight="1">
      <c r="A26" s="179" t="s">
        <v>1347</v>
      </c>
      <c r="B26" s="206">
        <v>1289</v>
      </c>
      <c r="C26" s="206">
        <v>50</v>
      </c>
      <c r="D26" s="206">
        <v>1</v>
      </c>
      <c r="E26" s="206">
        <v>1238</v>
      </c>
      <c r="F26" s="90"/>
      <c r="G26" s="167"/>
      <c r="H26" s="176"/>
    </row>
    <row r="27" spans="1:8" ht="12" customHeight="1">
      <c r="A27" s="179" t="s">
        <v>106</v>
      </c>
      <c r="B27" s="206">
        <v>1003</v>
      </c>
      <c r="C27" s="206">
        <v>73</v>
      </c>
      <c r="D27" s="206">
        <v>7</v>
      </c>
      <c r="E27" s="206">
        <v>923</v>
      </c>
      <c r="F27" s="90"/>
      <c r="G27" s="167"/>
      <c r="H27" s="176"/>
    </row>
    <row r="28" spans="1:8" ht="12" customHeight="1">
      <c r="A28" s="11"/>
      <c r="B28" s="19"/>
      <c r="C28" s="19"/>
      <c r="D28" s="19"/>
      <c r="E28" s="19"/>
      <c r="F28" s="90"/>
      <c r="G28" s="4"/>
      <c r="H28" s="177"/>
    </row>
    <row r="29" spans="1:8" ht="12" customHeight="1">
      <c r="A29" s="9"/>
      <c r="B29" s="423" t="s">
        <v>260</v>
      </c>
      <c r="C29" s="423"/>
      <c r="D29" s="423"/>
      <c r="E29" s="423"/>
      <c r="F29" s="90"/>
      <c r="G29" s="167"/>
      <c r="H29" s="176"/>
    </row>
    <row r="30" spans="1:8" ht="12" customHeight="1">
      <c r="A30" s="163" t="s">
        <v>1421</v>
      </c>
      <c r="B30" s="206" t="s">
        <v>1494</v>
      </c>
      <c r="C30" s="206" t="s">
        <v>1494</v>
      </c>
      <c r="D30" s="206" t="s">
        <v>1494</v>
      </c>
      <c r="E30" s="206" t="s">
        <v>1494</v>
      </c>
      <c r="F30" s="90"/>
      <c r="G30" s="4"/>
      <c r="H30" s="177"/>
    </row>
    <row r="31" spans="1:8" ht="12" customHeight="1">
      <c r="A31" s="163" t="s">
        <v>1474</v>
      </c>
      <c r="B31" s="206">
        <v>4465</v>
      </c>
      <c r="C31" s="206">
        <v>431</v>
      </c>
      <c r="D31" s="206">
        <v>740</v>
      </c>
      <c r="E31" s="206">
        <v>3294</v>
      </c>
      <c r="F31" s="90"/>
      <c r="G31" s="167"/>
      <c r="H31" s="176"/>
    </row>
    <row r="32" spans="1:8" ht="12" customHeight="1">
      <c r="A32" s="159" t="s">
        <v>1480</v>
      </c>
      <c r="B32" s="206"/>
      <c r="C32" s="206"/>
      <c r="D32" s="206"/>
      <c r="E32" s="206"/>
      <c r="F32" s="90"/>
      <c r="G32" s="4"/>
      <c r="H32" s="177"/>
    </row>
    <row r="33" spans="1:8" ht="12" customHeight="1">
      <c r="A33" s="159" t="s">
        <v>527</v>
      </c>
      <c r="B33" s="206"/>
      <c r="C33" s="206"/>
      <c r="D33" s="206"/>
      <c r="E33" s="206"/>
      <c r="F33" s="90"/>
      <c r="G33" s="170"/>
      <c r="H33" s="178"/>
    </row>
    <row r="34" spans="1:8" ht="12" customHeight="1">
      <c r="A34" s="158" t="s">
        <v>155</v>
      </c>
      <c r="B34" s="206">
        <v>1973</v>
      </c>
      <c r="C34" s="206" t="s">
        <v>103</v>
      </c>
      <c r="D34" s="206" t="s">
        <v>103</v>
      </c>
      <c r="E34" s="206">
        <v>1562</v>
      </c>
      <c r="F34" s="90"/>
      <c r="G34" s="167"/>
      <c r="H34" s="176"/>
    </row>
    <row r="35" spans="1:8" ht="12" customHeight="1">
      <c r="A35" s="157" t="s">
        <v>156</v>
      </c>
      <c r="B35" s="206">
        <v>156</v>
      </c>
      <c r="C35" s="206" t="s">
        <v>1494</v>
      </c>
      <c r="D35" s="206">
        <v>46</v>
      </c>
      <c r="E35" s="206">
        <v>109</v>
      </c>
      <c r="F35" s="90"/>
      <c r="G35" s="167"/>
      <c r="H35" s="176"/>
    </row>
    <row r="36" spans="1:8" ht="12" customHeight="1">
      <c r="A36" s="157" t="s">
        <v>528</v>
      </c>
      <c r="B36" s="206">
        <v>99</v>
      </c>
      <c r="C36" s="206" t="s">
        <v>1494</v>
      </c>
      <c r="D36" s="206">
        <v>64</v>
      </c>
      <c r="E36" s="206">
        <v>35</v>
      </c>
      <c r="F36" s="90"/>
      <c r="G36" s="4"/>
      <c r="H36" s="177"/>
    </row>
    <row r="37" spans="1:8" ht="12" customHeight="1">
      <c r="A37" s="159" t="s">
        <v>530</v>
      </c>
      <c r="B37" s="206"/>
      <c r="C37" s="206"/>
      <c r="D37" s="206"/>
      <c r="E37" s="206"/>
      <c r="F37" s="90"/>
      <c r="G37" s="167"/>
      <c r="H37" s="176"/>
    </row>
    <row r="38" spans="1:8" ht="12" customHeight="1">
      <c r="A38" s="158" t="s">
        <v>529</v>
      </c>
      <c r="B38" s="206">
        <v>137</v>
      </c>
      <c r="C38" s="206" t="s">
        <v>1494</v>
      </c>
      <c r="D38" s="206" t="s">
        <v>1494</v>
      </c>
      <c r="E38" s="206">
        <v>137</v>
      </c>
      <c r="F38" s="90"/>
      <c r="G38" s="4"/>
      <c r="H38" s="177"/>
    </row>
    <row r="39" spans="1:8" ht="12" customHeight="1">
      <c r="A39" s="159" t="s">
        <v>951</v>
      </c>
      <c r="B39" s="206"/>
      <c r="C39" s="206"/>
      <c r="D39" s="206"/>
      <c r="E39" s="206"/>
      <c r="F39" s="90"/>
      <c r="G39" s="167"/>
      <c r="H39" s="176"/>
    </row>
    <row r="40" spans="1:8" ht="12" customHeight="1">
      <c r="A40" s="158" t="s">
        <v>952</v>
      </c>
      <c r="B40" s="206">
        <v>570</v>
      </c>
      <c r="C40" s="206" t="s">
        <v>1494</v>
      </c>
      <c r="D40" s="206" t="s">
        <v>103</v>
      </c>
      <c r="E40" s="206" t="s">
        <v>103</v>
      </c>
      <c r="F40" s="90"/>
      <c r="G40" s="167"/>
      <c r="H40" s="176"/>
    </row>
    <row r="41" spans="1:8" s="22" customFormat="1" ht="12" customHeight="1">
      <c r="A41" s="157" t="s">
        <v>435</v>
      </c>
      <c r="B41" s="206">
        <v>242</v>
      </c>
      <c r="C41" s="206" t="s">
        <v>103</v>
      </c>
      <c r="D41" s="206" t="s">
        <v>103</v>
      </c>
      <c r="E41" s="206" t="s">
        <v>103</v>
      </c>
      <c r="F41" s="90"/>
    </row>
    <row r="42" spans="1:8" s="22" customFormat="1" ht="12" customHeight="1">
      <c r="A42" s="157" t="s">
        <v>1384</v>
      </c>
      <c r="B42" s="206">
        <v>111</v>
      </c>
      <c r="C42" s="206">
        <v>30</v>
      </c>
      <c r="D42" s="206" t="s">
        <v>103</v>
      </c>
      <c r="E42" s="206" t="s">
        <v>103</v>
      </c>
      <c r="F42" s="90"/>
    </row>
    <row r="43" spans="1:8" ht="12" customHeight="1">
      <c r="A43" s="157" t="s">
        <v>1385</v>
      </c>
      <c r="B43" s="206">
        <v>298</v>
      </c>
      <c r="C43" s="206" t="s">
        <v>1494</v>
      </c>
      <c r="D43" s="206">
        <v>166</v>
      </c>
      <c r="E43" s="206">
        <v>132</v>
      </c>
      <c r="F43" s="90"/>
    </row>
    <row r="44" spans="1:8" ht="12" customHeight="1">
      <c r="A44" s="159" t="s">
        <v>531</v>
      </c>
      <c r="B44" s="206"/>
      <c r="C44" s="206"/>
      <c r="D44" s="206"/>
      <c r="E44" s="206"/>
      <c r="F44" s="90"/>
    </row>
    <row r="45" spans="1:8" ht="12" customHeight="1">
      <c r="A45" s="165" t="s">
        <v>532</v>
      </c>
      <c r="B45" s="206"/>
      <c r="C45" s="206"/>
      <c r="D45" s="206"/>
      <c r="E45" s="206"/>
      <c r="F45" s="90"/>
    </row>
    <row r="46" spans="1:8" ht="12" customHeight="1">
      <c r="A46" s="158" t="s">
        <v>957</v>
      </c>
      <c r="B46" s="206">
        <v>491</v>
      </c>
      <c r="C46" s="206" t="s">
        <v>1494</v>
      </c>
      <c r="D46" s="206">
        <v>121</v>
      </c>
      <c r="E46" s="206">
        <v>370</v>
      </c>
      <c r="F46" s="90"/>
    </row>
    <row r="47" spans="1:8" ht="12" customHeight="1">
      <c r="A47" s="262" t="s">
        <v>78</v>
      </c>
      <c r="B47" s="206">
        <v>304.13</v>
      </c>
      <c r="C47" s="206" t="s">
        <v>1494</v>
      </c>
      <c r="D47" s="206">
        <v>39</v>
      </c>
      <c r="E47" s="206">
        <v>265</v>
      </c>
      <c r="F47" s="90"/>
    </row>
    <row r="48" spans="1:8" ht="12" customHeight="1">
      <c r="A48" s="1" t="s">
        <v>996</v>
      </c>
      <c r="B48" s="1"/>
      <c r="C48" s="1"/>
      <c r="D48" s="1"/>
      <c r="E48" s="1"/>
    </row>
    <row r="49" spans="1:10" ht="12" customHeight="1">
      <c r="A49" s="433" t="s">
        <v>730</v>
      </c>
      <c r="B49" s="417"/>
      <c r="C49" s="417"/>
      <c r="D49" s="417"/>
      <c r="E49" s="417"/>
    </row>
    <row r="50" spans="1:10" ht="12" customHeight="1">
      <c r="A50" s="433" t="s">
        <v>355</v>
      </c>
      <c r="B50" s="417"/>
      <c r="C50" s="417"/>
      <c r="D50" s="417"/>
      <c r="E50" s="417"/>
    </row>
    <row r="51" spans="1:10" ht="12" customHeight="1">
      <c r="A51" s="433" t="s">
        <v>1112</v>
      </c>
      <c r="B51" s="417"/>
      <c r="C51" s="417"/>
      <c r="D51" s="417"/>
      <c r="E51" s="417"/>
    </row>
    <row r="52" spans="1:10" ht="12" customHeight="1">
      <c r="A52" s="10" t="s">
        <v>1511</v>
      </c>
      <c r="B52" s="55"/>
      <c r="C52" s="55"/>
      <c r="D52" s="104"/>
      <c r="E52" s="104"/>
      <c r="F52" s="104"/>
      <c r="G52" s="104"/>
      <c r="H52" s="77"/>
      <c r="I52" s="104"/>
      <c r="J52" s="94"/>
    </row>
    <row r="53" spans="1:10" ht="30" customHeight="1">
      <c r="A53" s="451" t="s">
        <v>1108</v>
      </c>
      <c r="B53" s="382"/>
      <c r="C53" s="382"/>
      <c r="D53" s="382"/>
      <c r="E53" s="382"/>
    </row>
  </sheetData>
  <mergeCells count="14">
    <mergeCell ref="A53:E53"/>
    <mergeCell ref="A2:E2"/>
    <mergeCell ref="A49:E49"/>
    <mergeCell ref="A50:E50"/>
    <mergeCell ref="B25:E25"/>
    <mergeCell ref="B29:E29"/>
    <mergeCell ref="B5:B6"/>
    <mergeCell ref="A4:A7"/>
    <mergeCell ref="B4:E4"/>
    <mergeCell ref="A51:E51"/>
    <mergeCell ref="C5:E5"/>
    <mergeCell ref="B7:E7"/>
    <mergeCell ref="B17:E17"/>
    <mergeCell ref="B9:E9"/>
  </mergeCells>
  <phoneticPr fontId="5"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A10:A15 A18:A23 A26:A27" numberStoredAsText="1"/>
  </ignoredErrors>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zoomScaleNormal="100" workbookViewId="0"/>
  </sheetViews>
  <sheetFormatPr baseColWidth="10" defaultColWidth="11.44140625" defaultRowHeight="13.2"/>
  <cols>
    <col min="1" max="1" width="6" style="5" customWidth="1"/>
    <col min="2" max="6" width="17.109375" style="5" customWidth="1"/>
    <col min="7" max="16384" width="11.44140625" style="5"/>
  </cols>
  <sheetData>
    <row r="1" spans="1:6" ht="12" customHeight="1">
      <c r="A1" s="49" t="s">
        <v>1447</v>
      </c>
      <c r="B1" s="49"/>
      <c r="C1" s="12"/>
      <c r="D1" s="12"/>
    </row>
    <row r="2" spans="1:6" ht="12" customHeight="1">
      <c r="A2" s="31" t="s">
        <v>1154</v>
      </c>
      <c r="B2" s="31"/>
      <c r="C2" s="31"/>
      <c r="D2" s="31"/>
      <c r="E2"/>
    </row>
    <row r="3" spans="1:6" ht="12" customHeight="1"/>
    <row r="4" spans="1:6" ht="12" customHeight="1">
      <c r="A4" s="364" t="s">
        <v>1477</v>
      </c>
      <c r="B4" s="359" t="s">
        <v>1360</v>
      </c>
      <c r="C4" s="359" t="s">
        <v>1361</v>
      </c>
      <c r="D4" s="359"/>
      <c r="E4" s="359"/>
      <c r="F4" s="390" t="s">
        <v>1113</v>
      </c>
    </row>
    <row r="5" spans="1:6" ht="48" customHeight="1">
      <c r="A5" s="364"/>
      <c r="B5" s="359"/>
      <c r="C5" s="47" t="s">
        <v>1362</v>
      </c>
      <c r="D5" s="47" t="s">
        <v>1363</v>
      </c>
      <c r="E5" s="47" t="s">
        <v>533</v>
      </c>
      <c r="F5" s="455"/>
    </row>
    <row r="6" spans="1:6" ht="12" customHeight="1">
      <c r="A6" s="364"/>
      <c r="B6" s="359" t="s">
        <v>697</v>
      </c>
      <c r="C6" s="359"/>
      <c r="D6" s="360"/>
      <c r="E6" s="360"/>
      <c r="F6" s="360"/>
    </row>
    <row r="7" spans="1:6" ht="12" customHeight="1">
      <c r="A7" s="60"/>
      <c r="B7" s="7"/>
      <c r="C7" s="7"/>
      <c r="D7" s="7"/>
      <c r="E7" s="7"/>
      <c r="F7" s="7"/>
    </row>
    <row r="8" spans="1:6" ht="12" customHeight="1">
      <c r="A8" s="11">
        <v>1991</v>
      </c>
      <c r="B8" s="113">
        <v>170358</v>
      </c>
      <c r="C8" s="113">
        <v>159455</v>
      </c>
      <c r="D8" s="113" t="s">
        <v>1494</v>
      </c>
      <c r="E8" s="113">
        <v>10903</v>
      </c>
      <c r="F8" s="113" t="s">
        <v>1494</v>
      </c>
    </row>
    <row r="9" spans="1:6" ht="12" customHeight="1">
      <c r="A9" s="11">
        <v>1995</v>
      </c>
      <c r="B9" s="113">
        <v>157264</v>
      </c>
      <c r="C9" s="113">
        <v>145569</v>
      </c>
      <c r="D9" s="113" t="s">
        <v>1494</v>
      </c>
      <c r="E9" s="113">
        <v>11695</v>
      </c>
      <c r="F9" s="113" t="s">
        <v>1494</v>
      </c>
    </row>
    <row r="10" spans="1:6" ht="12" customHeight="1">
      <c r="A10" s="11">
        <v>1998</v>
      </c>
      <c r="B10" s="113">
        <v>136966</v>
      </c>
      <c r="C10" s="113">
        <v>123672</v>
      </c>
      <c r="D10" s="113" t="s">
        <v>1494</v>
      </c>
      <c r="E10" s="113">
        <v>13294</v>
      </c>
      <c r="F10" s="113" t="s">
        <v>1494</v>
      </c>
    </row>
    <row r="11" spans="1:6" ht="12" customHeight="1">
      <c r="A11" s="11">
        <v>2001</v>
      </c>
      <c r="B11" s="113">
        <v>113142</v>
      </c>
      <c r="C11" s="113">
        <v>100710</v>
      </c>
      <c r="D11" s="113" t="s">
        <v>1494</v>
      </c>
      <c r="E11" s="113">
        <v>12432</v>
      </c>
      <c r="F11" s="113" t="s">
        <v>1494</v>
      </c>
    </row>
    <row r="12" spans="1:6" ht="12" customHeight="1">
      <c r="A12" s="11">
        <v>2004</v>
      </c>
      <c r="B12" s="113">
        <v>81892</v>
      </c>
      <c r="C12" s="113">
        <v>72748</v>
      </c>
      <c r="D12" s="113" t="s">
        <v>1494</v>
      </c>
      <c r="E12" s="113">
        <v>9144</v>
      </c>
      <c r="F12" s="113" t="s">
        <v>1494</v>
      </c>
    </row>
    <row r="13" spans="1:6" ht="12" customHeight="1">
      <c r="A13" s="11">
        <v>2007</v>
      </c>
      <c r="B13" s="113">
        <v>81743</v>
      </c>
      <c r="C13" s="113">
        <v>68352</v>
      </c>
      <c r="D13" s="113" t="s">
        <v>1494</v>
      </c>
      <c r="E13" s="113">
        <v>13391</v>
      </c>
      <c r="F13" s="113" t="s">
        <v>1494</v>
      </c>
    </row>
    <row r="14" spans="1:6" ht="12" customHeight="1">
      <c r="A14" s="11">
        <v>2010</v>
      </c>
      <c r="B14" s="113">
        <v>82437</v>
      </c>
      <c r="C14" s="113">
        <v>71531</v>
      </c>
      <c r="D14" s="113" t="s">
        <v>1494</v>
      </c>
      <c r="E14" s="113">
        <v>10906</v>
      </c>
      <c r="F14" s="113" t="s">
        <v>1494</v>
      </c>
    </row>
    <row r="15" spans="1:6" ht="12" customHeight="1">
      <c r="A15" s="1" t="s">
        <v>996</v>
      </c>
      <c r="B15" s="1"/>
      <c r="C15" s="1"/>
      <c r="D15" s="1"/>
      <c r="E15" s="1"/>
      <c r="F15" s="1"/>
    </row>
    <row r="16" spans="1:6" s="23" customFormat="1" ht="12" customHeight="1">
      <c r="A16" s="10" t="s">
        <v>1364</v>
      </c>
      <c r="B16" s="10"/>
      <c r="C16" s="10"/>
      <c r="D16" s="10"/>
      <c r="E16" s="10"/>
      <c r="F16" s="10"/>
    </row>
    <row r="17" spans="1:6" s="23" customFormat="1" ht="12" customHeight="1">
      <c r="A17" s="10" t="s">
        <v>1365</v>
      </c>
      <c r="B17" s="10"/>
      <c r="C17" s="10"/>
      <c r="D17" s="10"/>
      <c r="E17" s="10"/>
      <c r="F17" s="10"/>
    </row>
    <row r="18" spans="1:6" s="23" customFormat="1" ht="12" customHeight="1">
      <c r="A18" s="10" t="s">
        <v>1367</v>
      </c>
      <c r="B18" s="10"/>
      <c r="C18" s="10"/>
      <c r="D18" s="10"/>
      <c r="E18" s="10"/>
      <c r="F18" s="10"/>
    </row>
    <row r="19" spans="1:6" s="23" customFormat="1" ht="12" customHeight="1">
      <c r="A19" s="10" t="s">
        <v>1106</v>
      </c>
      <c r="B19" s="10"/>
      <c r="C19" s="10"/>
      <c r="D19" s="10"/>
      <c r="E19" s="10"/>
      <c r="F19" s="10"/>
    </row>
    <row r="20" spans="1:6" s="23" customFormat="1" ht="12" customHeight="1">
      <c r="A20" s="10"/>
      <c r="B20" s="10"/>
      <c r="C20" s="10"/>
      <c r="D20" s="10"/>
      <c r="E20" s="10"/>
      <c r="F20" s="10"/>
    </row>
    <row r="21" spans="1:6" ht="12" customHeight="1"/>
    <row r="22" spans="1:6" ht="12" customHeight="1">
      <c r="A22" s="397" t="s">
        <v>1387</v>
      </c>
      <c r="B22" s="381"/>
      <c r="C22" s="381"/>
      <c r="D22" s="381"/>
      <c r="E22" s="381"/>
    </row>
    <row r="23" spans="1:6" ht="12" customHeight="1"/>
    <row r="24" spans="1:6" ht="12" customHeight="1">
      <c r="A24" s="364" t="s">
        <v>1477</v>
      </c>
      <c r="B24" s="359" t="s">
        <v>534</v>
      </c>
      <c r="C24" s="359" t="s">
        <v>536</v>
      </c>
      <c r="D24" s="359"/>
      <c r="E24" s="360"/>
    </row>
    <row r="25" spans="1:6" ht="48" customHeight="1">
      <c r="A25" s="364"/>
      <c r="B25" s="359"/>
      <c r="C25" s="47" t="s">
        <v>991</v>
      </c>
      <c r="D25" s="47" t="s">
        <v>535</v>
      </c>
      <c r="E25" s="45" t="s">
        <v>992</v>
      </c>
    </row>
    <row r="26" spans="1:6" ht="12" customHeight="1">
      <c r="A26" s="364"/>
      <c r="B26" s="359" t="s">
        <v>993</v>
      </c>
      <c r="C26" s="359"/>
      <c r="D26" s="359"/>
      <c r="E26" s="360"/>
    </row>
    <row r="27" spans="1:6" ht="12" customHeight="1">
      <c r="A27" s="60"/>
      <c r="B27" s="7"/>
      <c r="C27" s="7"/>
      <c r="D27" s="7"/>
      <c r="E27" s="7"/>
    </row>
    <row r="28" spans="1:6" ht="12" customHeight="1">
      <c r="A28" s="11">
        <v>2001</v>
      </c>
      <c r="B28" s="113">
        <v>46174</v>
      </c>
      <c r="C28" s="113">
        <v>560</v>
      </c>
      <c r="D28" s="207" t="s">
        <v>103</v>
      </c>
      <c r="E28" s="113">
        <v>34091</v>
      </c>
    </row>
    <row r="29" spans="1:6" ht="12" customHeight="1">
      <c r="A29" s="11">
        <v>2004</v>
      </c>
      <c r="B29" s="113">
        <v>40317</v>
      </c>
      <c r="C29" s="113" t="s">
        <v>1494</v>
      </c>
      <c r="D29" s="113" t="s">
        <v>1494</v>
      </c>
      <c r="E29" s="113">
        <v>40317</v>
      </c>
    </row>
    <row r="30" spans="1:6" ht="12" customHeight="1">
      <c r="A30" s="11">
        <v>2006</v>
      </c>
      <c r="B30" s="113">
        <v>38971</v>
      </c>
      <c r="C30" s="113" t="s">
        <v>1494</v>
      </c>
      <c r="D30" s="113" t="s">
        <v>1494</v>
      </c>
      <c r="E30" s="113">
        <v>38971</v>
      </c>
    </row>
    <row r="31" spans="1:6" ht="12" customHeight="1">
      <c r="A31" s="11">
        <v>2007</v>
      </c>
      <c r="B31" s="113">
        <v>42490</v>
      </c>
      <c r="C31" s="113" t="s">
        <v>1494</v>
      </c>
      <c r="D31" s="113" t="s">
        <v>1494</v>
      </c>
      <c r="E31" s="113">
        <v>42490</v>
      </c>
    </row>
    <row r="32" spans="1:6" ht="12" customHeight="1">
      <c r="A32" s="11">
        <v>2008</v>
      </c>
      <c r="B32" s="113">
        <v>47788</v>
      </c>
      <c r="C32" s="113" t="s">
        <v>1494</v>
      </c>
      <c r="D32" s="113" t="s">
        <v>1494</v>
      </c>
      <c r="E32" s="113">
        <v>47788</v>
      </c>
    </row>
    <row r="33" spans="1:5" ht="12" customHeight="1">
      <c r="A33" s="11">
        <v>2009</v>
      </c>
      <c r="B33" s="113">
        <v>41128</v>
      </c>
      <c r="C33" s="113" t="s">
        <v>1494</v>
      </c>
      <c r="D33" s="113" t="s">
        <v>1494</v>
      </c>
      <c r="E33" s="113">
        <v>41128</v>
      </c>
    </row>
    <row r="34" spans="1:5" ht="12" customHeight="1">
      <c r="A34" s="11">
        <v>2010</v>
      </c>
      <c r="B34" s="113">
        <v>41320</v>
      </c>
      <c r="C34" s="113" t="s">
        <v>1494</v>
      </c>
      <c r="D34" s="113" t="s">
        <v>1494</v>
      </c>
      <c r="E34" s="113">
        <v>41320</v>
      </c>
    </row>
    <row r="35" spans="1:5" ht="12" customHeight="1">
      <c r="A35" s="11">
        <v>2011</v>
      </c>
      <c r="B35" s="113">
        <v>44351</v>
      </c>
      <c r="C35" s="113" t="s">
        <v>1494</v>
      </c>
      <c r="D35" s="113" t="s">
        <v>1494</v>
      </c>
      <c r="E35" s="113">
        <v>44351</v>
      </c>
    </row>
    <row r="36" spans="1:5" ht="12" customHeight="1">
      <c r="A36" s="11">
        <v>2012</v>
      </c>
      <c r="B36" s="113">
        <v>47043</v>
      </c>
      <c r="C36" s="113" t="s">
        <v>1494</v>
      </c>
      <c r="D36" s="113" t="s">
        <v>1494</v>
      </c>
      <c r="E36" s="113">
        <v>47043</v>
      </c>
    </row>
    <row r="37" spans="1:5" ht="12" customHeight="1">
      <c r="A37" s="1" t="s">
        <v>996</v>
      </c>
      <c r="B37" s="1"/>
      <c r="C37" s="1"/>
      <c r="D37" s="1"/>
      <c r="E37" s="1"/>
    </row>
    <row r="38" spans="1:5" ht="12" customHeight="1">
      <c r="A38" s="10" t="s">
        <v>218</v>
      </c>
      <c r="B38" s="10"/>
      <c r="C38" s="10"/>
      <c r="D38" s="10"/>
      <c r="E38" s="10"/>
    </row>
    <row r="39" spans="1:5" ht="12" customHeight="1">
      <c r="A39" s="428" t="s">
        <v>1106</v>
      </c>
      <c r="B39" s="454"/>
      <c r="C39" s="454"/>
      <c r="D39" s="454"/>
      <c r="E39" s="454"/>
    </row>
    <row r="40" spans="1:5" ht="12" customHeight="1"/>
    <row r="41" spans="1:5" ht="12" customHeight="1"/>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sheetData>
  <mergeCells count="11">
    <mergeCell ref="F4:F5"/>
    <mergeCell ref="B6:F6"/>
    <mergeCell ref="A4:A6"/>
    <mergeCell ref="B4:B5"/>
    <mergeCell ref="C4:E4"/>
    <mergeCell ref="A39:E39"/>
    <mergeCell ref="A22:E22"/>
    <mergeCell ref="A24:A26"/>
    <mergeCell ref="B24:B25"/>
    <mergeCell ref="C24:E24"/>
    <mergeCell ref="B26:E26"/>
  </mergeCells>
  <phoneticPr fontId="5" type="noConversion"/>
  <hyperlinks>
    <hyperlink ref="A22:E22" location="Inhaltsverzeichnis!A171" display="2.3.12 Klärschlammverbleib der öffentlichen Kläranlagen 2001 – 2011"/>
    <hyperlink ref="A2:D2" location="Inhaltsverzeichnis!A168" display="2.3.11 Öffentliche Abwasserbeseitigung 1991 – 2010"/>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1"/>
  <sheetViews>
    <sheetView workbookViewId="0">
      <pane ySplit="2" topLeftCell="A3" activePane="bottomLeft" state="frozen"/>
      <selection sqref="A1:B1"/>
      <selection pane="bottomLeft" activeCell="A3" sqref="A3"/>
    </sheetView>
  </sheetViews>
  <sheetFormatPr baseColWidth="10" defaultRowHeight="13.2"/>
  <cols>
    <col min="1" max="7" width="10.77734375" customWidth="1"/>
    <col min="8" max="8" width="20.77734375" customWidth="1"/>
  </cols>
  <sheetData>
    <row r="1" spans="1:8" s="131" customFormat="1" ht="12" customHeight="1">
      <c r="A1" s="355" t="s">
        <v>214</v>
      </c>
      <c r="B1" s="355"/>
      <c r="C1" s="355"/>
      <c r="D1" s="355"/>
      <c r="E1" s="355"/>
      <c r="F1" s="355"/>
      <c r="G1" s="355"/>
      <c r="H1" s="355"/>
    </row>
    <row r="2" spans="1:8" s="131" customFormat="1" ht="12" customHeight="1">
      <c r="A2" s="130"/>
      <c r="B2" s="130"/>
      <c r="C2" s="130"/>
      <c r="D2" s="130"/>
      <c r="E2" s="130"/>
      <c r="F2" s="130"/>
      <c r="G2" s="130"/>
      <c r="H2" s="130"/>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64"/>
    </row>
    <row r="62" spans="1:1" ht="12.75" customHeight="1"/>
    <row r="63" spans="1:1" ht="12.75" customHeight="1"/>
    <row r="64" spans="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sheetData>
  <mergeCells count="1">
    <mergeCell ref="A1:H1"/>
  </mergeCells>
  <phoneticPr fontId="5" type="noConversion"/>
  <hyperlinks>
    <hyperlink ref="A1:H1" location="Inhaltsverzeichnis!B4" display="Vorbemerkungen"/>
  </hyperlinks>
  <pageMargins left="0.59055118110236227" right="0" top="0.78740157480314965" bottom="0.39370078740157483"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rowBreaks count="2" manualBreakCount="2">
    <brk id="63" max="16383" man="1"/>
    <brk id="124" max="16383" man="1"/>
  </rowBreaks>
  <drawing r:id="rId2"/>
  <legacyDrawing r:id="rId3"/>
  <legacyDrawingHF r:id="rId4"/>
  <oleObjects>
    <mc:AlternateContent xmlns:mc="http://schemas.openxmlformats.org/markup-compatibility/2006">
      <mc:Choice Requires="x14">
        <oleObject progId="Word.Document.8" shapeId="379908" r:id="rId5">
          <objectPr defaultSize="0" autoPict="0" r:id="rId6">
            <anchor moveWithCells="1">
              <from>
                <xdr:col>0</xdr:col>
                <xdr:colOff>0</xdr:colOff>
                <xdr:row>2</xdr:row>
                <xdr:rowOff>0</xdr:rowOff>
              </from>
              <to>
                <xdr:col>7</xdr:col>
                <xdr:colOff>1325880</xdr:colOff>
                <xdr:row>60</xdr:row>
                <xdr:rowOff>0</xdr:rowOff>
              </to>
            </anchor>
          </objectPr>
        </oleObject>
      </mc:Choice>
      <mc:Fallback>
        <oleObject progId="Word.Document.8" shapeId="379908" r:id="rId5"/>
      </mc:Fallback>
    </mc:AlternateContent>
    <mc:AlternateContent xmlns:mc="http://schemas.openxmlformats.org/markup-compatibility/2006">
      <mc:Choice Requires="x14">
        <oleObject progId="Word.Document.8" shapeId="379909" r:id="rId7">
          <objectPr defaultSize="0" autoPict="0" r:id="rId8">
            <anchor moveWithCells="1">
              <from>
                <xdr:col>0</xdr:col>
                <xdr:colOff>0</xdr:colOff>
                <xdr:row>63</xdr:row>
                <xdr:rowOff>30480</xdr:rowOff>
              </from>
              <to>
                <xdr:col>7</xdr:col>
                <xdr:colOff>1318260</xdr:colOff>
                <xdr:row>108</xdr:row>
                <xdr:rowOff>0</xdr:rowOff>
              </to>
            </anchor>
          </objectPr>
        </oleObject>
      </mc:Choice>
      <mc:Fallback>
        <oleObject progId="Word.Document.8" shapeId="379909" r:id="rId7"/>
      </mc:Fallback>
    </mc:AlternateContent>
    <mc:AlternateContent xmlns:mc="http://schemas.openxmlformats.org/markup-compatibility/2006">
      <mc:Choice Requires="x14">
        <oleObject progId="Word.Document.8" shapeId="379910" r:id="rId9">
          <objectPr defaultSize="0" autoPict="0" r:id="rId10">
            <anchor moveWithCells="1">
              <from>
                <xdr:col>0</xdr:col>
                <xdr:colOff>0</xdr:colOff>
                <xdr:row>124</xdr:row>
                <xdr:rowOff>30480</xdr:rowOff>
              </from>
              <to>
                <xdr:col>7</xdr:col>
                <xdr:colOff>1021080</xdr:colOff>
                <xdr:row>142</xdr:row>
                <xdr:rowOff>137160</xdr:rowOff>
              </to>
            </anchor>
          </objectPr>
        </oleObject>
      </mc:Choice>
      <mc:Fallback>
        <oleObject progId="Word.Document.8" shapeId="379910" r:id="rId9"/>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10" width="7.6640625" style="5" customWidth="1"/>
    <col min="11" max="16384" width="11.44140625" style="5"/>
  </cols>
  <sheetData>
    <row r="1" spans="1:11" s="56" customFormat="1" ht="12" customHeight="1">
      <c r="A1" s="49" t="s">
        <v>1447</v>
      </c>
      <c r="C1" s="49"/>
      <c r="D1" s="49"/>
      <c r="E1" s="49"/>
      <c r="F1" s="49"/>
      <c r="G1" s="49"/>
      <c r="K1" s="85"/>
    </row>
    <row r="2" spans="1:11" s="56" customFormat="1" ht="24" customHeight="1">
      <c r="A2" s="444" t="s">
        <v>362</v>
      </c>
      <c r="B2" s="444"/>
      <c r="C2" s="444"/>
      <c r="D2" s="444"/>
      <c r="E2" s="444"/>
      <c r="F2" s="444"/>
      <c r="G2" s="444"/>
      <c r="H2" s="444"/>
      <c r="I2" s="444"/>
      <c r="J2" s="444"/>
    </row>
    <row r="3" spans="1:11" ht="12" customHeight="1"/>
    <row r="4" spans="1:11" ht="12" customHeight="1">
      <c r="A4" s="369" t="s">
        <v>1072</v>
      </c>
      <c r="B4" s="359" t="s">
        <v>658</v>
      </c>
      <c r="C4" s="359" t="s">
        <v>219</v>
      </c>
      <c r="D4" s="359"/>
      <c r="E4" s="359"/>
      <c r="F4" s="359"/>
      <c r="G4" s="359"/>
      <c r="H4" s="359"/>
      <c r="I4" s="359"/>
      <c r="J4" s="360"/>
    </row>
    <row r="5" spans="1:11" ht="12" customHeight="1">
      <c r="A5" s="393"/>
      <c r="B5" s="359"/>
      <c r="C5" s="359" t="s">
        <v>90</v>
      </c>
      <c r="D5" s="359" t="s">
        <v>1416</v>
      </c>
      <c r="E5" s="359"/>
      <c r="F5" s="359"/>
      <c r="G5" s="359"/>
      <c r="H5" s="359"/>
      <c r="I5" s="359" t="s">
        <v>220</v>
      </c>
      <c r="J5" s="360"/>
    </row>
    <row r="6" spans="1:11" ht="24" customHeight="1">
      <c r="A6" s="386"/>
      <c r="B6" s="359"/>
      <c r="C6" s="359"/>
      <c r="D6" s="47">
        <v>0</v>
      </c>
      <c r="E6" s="47">
        <v>1</v>
      </c>
      <c r="F6" s="47">
        <v>2</v>
      </c>
      <c r="G6" s="47">
        <v>3</v>
      </c>
      <c r="H6" s="47" t="s">
        <v>221</v>
      </c>
      <c r="I6" s="47" t="s">
        <v>222</v>
      </c>
      <c r="J6" s="45" t="s">
        <v>1068</v>
      </c>
    </row>
    <row r="7" spans="1:11" ht="12" customHeight="1">
      <c r="A7" s="88"/>
      <c r="B7" s="60"/>
      <c r="C7" s="7"/>
      <c r="D7" s="7"/>
      <c r="E7" s="7"/>
      <c r="F7" s="7"/>
      <c r="G7" s="7"/>
      <c r="H7" s="7"/>
      <c r="I7" s="7"/>
      <c r="J7" s="7"/>
    </row>
    <row r="8" spans="1:11" ht="12" customHeight="1">
      <c r="A8" s="9" t="s">
        <v>1069</v>
      </c>
      <c r="B8" s="4"/>
      <c r="C8" s="114"/>
      <c r="D8" s="115"/>
      <c r="E8" s="115"/>
      <c r="F8" s="115"/>
      <c r="G8" s="115"/>
      <c r="H8" s="115"/>
      <c r="I8" s="115"/>
      <c r="J8" s="115"/>
    </row>
    <row r="9" spans="1:11" ht="12" customHeight="1">
      <c r="A9" s="180" t="s">
        <v>1379</v>
      </c>
      <c r="B9" s="11" t="s">
        <v>215</v>
      </c>
      <c r="C9" s="97">
        <v>19</v>
      </c>
      <c r="D9" s="97" t="s">
        <v>997</v>
      </c>
      <c r="E9" s="97" t="s">
        <v>1494</v>
      </c>
      <c r="F9" s="97">
        <v>11</v>
      </c>
      <c r="G9" s="97">
        <v>3</v>
      </c>
      <c r="H9" s="97">
        <v>5</v>
      </c>
      <c r="I9" s="97">
        <v>18</v>
      </c>
      <c r="J9" s="97">
        <v>1</v>
      </c>
    </row>
    <row r="10" spans="1:11" ht="12" customHeight="1">
      <c r="A10" s="180" t="s">
        <v>1380</v>
      </c>
      <c r="B10" s="11" t="s">
        <v>215</v>
      </c>
      <c r="C10" s="97">
        <v>13</v>
      </c>
      <c r="D10" s="97" t="s">
        <v>997</v>
      </c>
      <c r="E10" s="97" t="s">
        <v>1494</v>
      </c>
      <c r="F10" s="97">
        <v>7</v>
      </c>
      <c r="G10" s="97">
        <v>6</v>
      </c>
      <c r="H10" s="97" t="s">
        <v>1494</v>
      </c>
      <c r="I10" s="97">
        <v>12</v>
      </c>
      <c r="J10" s="97">
        <v>1</v>
      </c>
    </row>
    <row r="11" spans="1:11" ht="12" customHeight="1">
      <c r="A11" s="180" t="s">
        <v>1381</v>
      </c>
      <c r="B11" s="11" t="s">
        <v>215</v>
      </c>
      <c r="C11" s="97">
        <v>9</v>
      </c>
      <c r="D11" s="97" t="s">
        <v>997</v>
      </c>
      <c r="E11" s="97">
        <v>1</v>
      </c>
      <c r="F11" s="97">
        <v>7</v>
      </c>
      <c r="G11" s="97">
        <v>1</v>
      </c>
      <c r="H11" s="97" t="s">
        <v>1494</v>
      </c>
      <c r="I11" s="97">
        <v>8</v>
      </c>
      <c r="J11" s="97">
        <v>1</v>
      </c>
    </row>
    <row r="12" spans="1:11" ht="12" customHeight="1">
      <c r="A12" s="180" t="s">
        <v>106</v>
      </c>
      <c r="B12" s="11" t="s">
        <v>215</v>
      </c>
      <c r="C12" s="97">
        <v>14</v>
      </c>
      <c r="D12" s="97" t="s">
        <v>997</v>
      </c>
      <c r="E12" s="97">
        <v>3</v>
      </c>
      <c r="F12" s="97">
        <v>8</v>
      </c>
      <c r="G12" s="97">
        <v>2</v>
      </c>
      <c r="H12" s="97">
        <v>1</v>
      </c>
      <c r="I12" s="97">
        <v>12</v>
      </c>
      <c r="J12" s="97">
        <v>2</v>
      </c>
    </row>
    <row r="13" spans="1:11" ht="12" customHeight="1">
      <c r="A13" s="243" t="s">
        <v>1227</v>
      </c>
      <c r="B13" s="11" t="s">
        <v>215</v>
      </c>
      <c r="C13" s="97">
        <v>10</v>
      </c>
      <c r="D13" s="97" t="s">
        <v>997</v>
      </c>
      <c r="E13" s="97" t="s">
        <v>1494</v>
      </c>
      <c r="F13" s="97">
        <v>9</v>
      </c>
      <c r="G13" s="97">
        <v>1</v>
      </c>
      <c r="H13" s="97" t="s">
        <v>1494</v>
      </c>
      <c r="I13" s="97">
        <v>10</v>
      </c>
      <c r="J13" s="97" t="s">
        <v>1494</v>
      </c>
    </row>
    <row r="14" spans="1:11" ht="12" customHeight="1">
      <c r="A14" s="243" t="s">
        <v>284</v>
      </c>
      <c r="B14" s="11" t="s">
        <v>215</v>
      </c>
      <c r="C14" s="97">
        <v>13</v>
      </c>
      <c r="D14" s="97" t="s">
        <v>997</v>
      </c>
      <c r="E14" s="97">
        <v>1</v>
      </c>
      <c r="F14" s="97">
        <v>12</v>
      </c>
      <c r="G14" s="97" t="s">
        <v>1494</v>
      </c>
      <c r="H14" s="97" t="s">
        <v>1494</v>
      </c>
      <c r="I14" s="97">
        <v>13</v>
      </c>
      <c r="J14" s="97" t="s">
        <v>1494</v>
      </c>
    </row>
    <row r="15" spans="1:11" ht="12" customHeight="1">
      <c r="A15" s="159" t="s">
        <v>1128</v>
      </c>
      <c r="B15" s="11"/>
      <c r="C15" s="97"/>
      <c r="D15" s="97"/>
      <c r="E15" s="97"/>
      <c r="F15" s="97"/>
      <c r="G15" s="97"/>
      <c r="H15" s="97"/>
      <c r="I15" s="97"/>
      <c r="J15" s="97"/>
    </row>
    <row r="16" spans="1:11" ht="12" customHeight="1">
      <c r="A16" s="159" t="s">
        <v>1129</v>
      </c>
      <c r="B16" s="11"/>
      <c r="C16" s="97"/>
      <c r="D16" s="97"/>
      <c r="E16" s="97"/>
      <c r="F16" s="97"/>
      <c r="G16" s="97"/>
      <c r="H16" s="97"/>
      <c r="I16" s="97"/>
      <c r="J16" s="97"/>
    </row>
    <row r="17" spans="1:10" ht="12" customHeight="1">
      <c r="A17" s="165" t="s">
        <v>1130</v>
      </c>
      <c r="B17" s="11"/>
      <c r="C17" s="97"/>
      <c r="D17" s="97"/>
      <c r="E17" s="97"/>
      <c r="F17" s="97"/>
      <c r="G17" s="97"/>
      <c r="H17" s="97"/>
      <c r="I17" s="97"/>
      <c r="J17" s="97"/>
    </row>
    <row r="18" spans="1:10" ht="12" customHeight="1">
      <c r="A18" s="180" t="s">
        <v>1379</v>
      </c>
      <c r="B18" s="11" t="s">
        <v>215</v>
      </c>
      <c r="C18" s="97">
        <v>14</v>
      </c>
      <c r="D18" s="97" t="s">
        <v>997</v>
      </c>
      <c r="E18" s="97" t="s">
        <v>1494</v>
      </c>
      <c r="F18" s="97">
        <v>10</v>
      </c>
      <c r="G18" s="97">
        <v>2</v>
      </c>
      <c r="H18" s="97">
        <v>2</v>
      </c>
      <c r="I18" s="97">
        <v>13</v>
      </c>
      <c r="J18" s="97">
        <v>1</v>
      </c>
    </row>
    <row r="19" spans="1:10" ht="12" customHeight="1">
      <c r="A19" s="180" t="s">
        <v>1380</v>
      </c>
      <c r="B19" s="11" t="s">
        <v>215</v>
      </c>
      <c r="C19" s="97">
        <v>10</v>
      </c>
      <c r="D19" s="97" t="s">
        <v>997</v>
      </c>
      <c r="E19" s="97" t="s">
        <v>1494</v>
      </c>
      <c r="F19" s="97">
        <v>4</v>
      </c>
      <c r="G19" s="97">
        <v>6</v>
      </c>
      <c r="H19" s="97" t="s">
        <v>1494</v>
      </c>
      <c r="I19" s="97">
        <v>9</v>
      </c>
      <c r="J19" s="97">
        <v>1</v>
      </c>
    </row>
    <row r="20" spans="1:10" ht="12" customHeight="1">
      <c r="A20" s="180" t="s">
        <v>1381</v>
      </c>
      <c r="B20" s="11" t="s">
        <v>215</v>
      </c>
      <c r="C20" s="97">
        <v>4</v>
      </c>
      <c r="D20" s="97" t="s">
        <v>997</v>
      </c>
      <c r="E20" s="97" t="s">
        <v>1494</v>
      </c>
      <c r="F20" s="97">
        <v>3</v>
      </c>
      <c r="G20" s="97">
        <v>1</v>
      </c>
      <c r="H20" s="97" t="s">
        <v>1494</v>
      </c>
      <c r="I20" s="97">
        <v>4</v>
      </c>
      <c r="J20" s="97" t="s">
        <v>1494</v>
      </c>
    </row>
    <row r="21" spans="1:10" ht="12" customHeight="1">
      <c r="A21" s="180" t="s">
        <v>106</v>
      </c>
      <c r="B21" s="11" t="s">
        <v>215</v>
      </c>
      <c r="C21" s="97">
        <v>9</v>
      </c>
      <c r="D21" s="97" t="s">
        <v>997</v>
      </c>
      <c r="E21" s="97">
        <v>3</v>
      </c>
      <c r="F21" s="97">
        <v>5</v>
      </c>
      <c r="G21" s="97" t="s">
        <v>1494</v>
      </c>
      <c r="H21" s="97">
        <v>1</v>
      </c>
      <c r="I21" s="97">
        <v>9</v>
      </c>
      <c r="J21" s="97" t="s">
        <v>1494</v>
      </c>
    </row>
    <row r="22" spans="1:10" ht="12" customHeight="1">
      <c r="A22" s="243" t="s">
        <v>1227</v>
      </c>
      <c r="B22" s="11" t="s">
        <v>215</v>
      </c>
      <c r="C22" s="97">
        <v>8</v>
      </c>
      <c r="D22" s="97" t="s">
        <v>997</v>
      </c>
      <c r="E22" s="97" t="s">
        <v>1494</v>
      </c>
      <c r="F22" s="97">
        <v>7</v>
      </c>
      <c r="G22" s="97">
        <v>1</v>
      </c>
      <c r="H22" s="97" t="s">
        <v>1494</v>
      </c>
      <c r="I22" s="97">
        <v>8</v>
      </c>
      <c r="J22" s="97" t="s">
        <v>1494</v>
      </c>
    </row>
    <row r="23" spans="1:10" ht="12" customHeight="1">
      <c r="A23" s="243" t="s">
        <v>284</v>
      </c>
      <c r="B23" s="11" t="s">
        <v>215</v>
      </c>
      <c r="C23" s="97">
        <v>6</v>
      </c>
      <c r="D23" s="97" t="s">
        <v>997</v>
      </c>
      <c r="E23" s="97" t="s">
        <v>1494</v>
      </c>
      <c r="F23" s="97">
        <v>6</v>
      </c>
      <c r="G23" s="97" t="s">
        <v>1494</v>
      </c>
      <c r="H23" s="97" t="s">
        <v>1494</v>
      </c>
      <c r="I23" s="97">
        <v>6</v>
      </c>
      <c r="J23" s="97" t="s">
        <v>1494</v>
      </c>
    </row>
    <row r="24" spans="1:10" ht="21.9" customHeight="1">
      <c r="A24" s="165" t="s">
        <v>1131</v>
      </c>
      <c r="B24" s="11"/>
      <c r="C24" s="97"/>
      <c r="D24" s="97"/>
      <c r="E24" s="97"/>
      <c r="F24" s="97"/>
      <c r="G24" s="97"/>
      <c r="H24" s="97"/>
      <c r="I24" s="97"/>
      <c r="J24" s="97"/>
    </row>
    <row r="25" spans="1:10" ht="12" customHeight="1">
      <c r="A25" s="180" t="s">
        <v>1379</v>
      </c>
      <c r="B25" s="11" t="s">
        <v>215</v>
      </c>
      <c r="C25" s="97">
        <v>3</v>
      </c>
      <c r="D25" s="97" t="s">
        <v>997</v>
      </c>
      <c r="E25" s="97" t="s">
        <v>1494</v>
      </c>
      <c r="F25" s="97" t="s">
        <v>1494</v>
      </c>
      <c r="G25" s="97">
        <v>1</v>
      </c>
      <c r="H25" s="97">
        <v>2</v>
      </c>
      <c r="I25" s="97">
        <v>3</v>
      </c>
      <c r="J25" s="97" t="s">
        <v>1494</v>
      </c>
    </row>
    <row r="26" spans="1:10" ht="12" customHeight="1">
      <c r="A26" s="180" t="s">
        <v>1380</v>
      </c>
      <c r="B26" s="11" t="s">
        <v>215</v>
      </c>
      <c r="C26" s="97" t="s">
        <v>1494</v>
      </c>
      <c r="D26" s="97" t="s">
        <v>997</v>
      </c>
      <c r="E26" s="97" t="s">
        <v>1494</v>
      </c>
      <c r="F26" s="97" t="s">
        <v>1494</v>
      </c>
      <c r="G26" s="97" t="s">
        <v>1494</v>
      </c>
      <c r="H26" s="97" t="s">
        <v>1494</v>
      </c>
      <c r="I26" s="97" t="s">
        <v>1494</v>
      </c>
      <c r="J26" s="97" t="s">
        <v>1494</v>
      </c>
    </row>
    <row r="27" spans="1:10" ht="12" customHeight="1">
      <c r="A27" s="180" t="s">
        <v>1381</v>
      </c>
      <c r="B27" s="11" t="s">
        <v>215</v>
      </c>
      <c r="C27" s="97">
        <v>1</v>
      </c>
      <c r="D27" s="97" t="s">
        <v>997</v>
      </c>
      <c r="E27" s="97" t="s">
        <v>1494</v>
      </c>
      <c r="F27" s="97">
        <v>1</v>
      </c>
      <c r="G27" s="97" t="s">
        <v>1494</v>
      </c>
      <c r="H27" s="97" t="s">
        <v>1494</v>
      </c>
      <c r="I27" s="97">
        <v>1</v>
      </c>
      <c r="J27" s="97" t="s">
        <v>1494</v>
      </c>
    </row>
    <row r="28" spans="1:10" ht="12" customHeight="1">
      <c r="A28" s="180" t="s">
        <v>106</v>
      </c>
      <c r="B28" s="11" t="s">
        <v>215</v>
      </c>
      <c r="C28" s="97">
        <v>1</v>
      </c>
      <c r="D28" s="97" t="s">
        <v>997</v>
      </c>
      <c r="E28" s="97" t="s">
        <v>1494</v>
      </c>
      <c r="F28" s="97" t="s">
        <v>1494</v>
      </c>
      <c r="G28" s="97">
        <v>1</v>
      </c>
      <c r="H28" s="97" t="s">
        <v>1494</v>
      </c>
      <c r="I28" s="97" t="s">
        <v>1494</v>
      </c>
      <c r="J28" s="97">
        <v>1</v>
      </c>
    </row>
    <row r="29" spans="1:10" ht="12" customHeight="1">
      <c r="A29" s="243" t="s">
        <v>1227</v>
      </c>
      <c r="B29" s="11" t="s">
        <v>215</v>
      </c>
      <c r="C29" s="97">
        <v>1</v>
      </c>
      <c r="D29" s="97" t="s">
        <v>997</v>
      </c>
      <c r="E29" s="97" t="s">
        <v>1494</v>
      </c>
      <c r="F29" s="97" t="s">
        <v>1494</v>
      </c>
      <c r="G29" s="97">
        <v>1</v>
      </c>
      <c r="H29" s="97" t="s">
        <v>1494</v>
      </c>
      <c r="I29" s="97">
        <v>1</v>
      </c>
      <c r="J29" s="97" t="s">
        <v>1494</v>
      </c>
    </row>
    <row r="30" spans="1:10" ht="12" customHeight="1">
      <c r="A30" s="243" t="s">
        <v>284</v>
      </c>
      <c r="B30" s="11" t="s">
        <v>215</v>
      </c>
      <c r="C30" s="97">
        <v>4</v>
      </c>
      <c r="D30" s="97" t="s">
        <v>997</v>
      </c>
      <c r="E30" s="97" t="s">
        <v>1494</v>
      </c>
      <c r="F30" s="97">
        <v>4</v>
      </c>
      <c r="G30" s="97" t="s">
        <v>1494</v>
      </c>
      <c r="H30" s="97" t="s">
        <v>1494</v>
      </c>
      <c r="I30" s="97">
        <v>4</v>
      </c>
      <c r="J30" s="97" t="s">
        <v>1494</v>
      </c>
    </row>
    <row r="31" spans="1:10" ht="21.9" customHeight="1">
      <c r="A31" s="165" t="s">
        <v>1132</v>
      </c>
      <c r="B31" s="112"/>
      <c r="C31" s="97"/>
      <c r="D31" s="97"/>
      <c r="E31" s="97"/>
      <c r="F31" s="97"/>
      <c r="G31" s="97"/>
      <c r="H31" s="97"/>
      <c r="I31" s="97"/>
      <c r="J31" s="97"/>
    </row>
    <row r="32" spans="1:10" ht="12" customHeight="1">
      <c r="A32" s="180" t="s">
        <v>1379</v>
      </c>
      <c r="B32" s="11" t="s">
        <v>215</v>
      </c>
      <c r="C32" s="97">
        <v>1</v>
      </c>
      <c r="D32" s="97" t="s">
        <v>997</v>
      </c>
      <c r="E32" s="97" t="s">
        <v>1494</v>
      </c>
      <c r="F32" s="97">
        <v>1</v>
      </c>
      <c r="G32" s="97" t="s">
        <v>1494</v>
      </c>
      <c r="H32" s="97" t="s">
        <v>1494</v>
      </c>
      <c r="I32" s="97">
        <v>1</v>
      </c>
      <c r="J32" s="97" t="s">
        <v>1494</v>
      </c>
    </row>
    <row r="33" spans="1:10" ht="12" customHeight="1">
      <c r="A33" s="180" t="s">
        <v>1380</v>
      </c>
      <c r="B33" s="11" t="s">
        <v>215</v>
      </c>
      <c r="C33" s="97" t="s">
        <v>1494</v>
      </c>
      <c r="D33" s="97" t="s">
        <v>997</v>
      </c>
      <c r="E33" s="97" t="s">
        <v>1494</v>
      </c>
      <c r="F33" s="97" t="s">
        <v>1494</v>
      </c>
      <c r="G33" s="97" t="s">
        <v>1494</v>
      </c>
      <c r="H33" s="97" t="s">
        <v>1494</v>
      </c>
      <c r="I33" s="97" t="s">
        <v>1494</v>
      </c>
      <c r="J33" s="97" t="s">
        <v>1494</v>
      </c>
    </row>
    <row r="34" spans="1:10" ht="12" customHeight="1">
      <c r="A34" s="180" t="s">
        <v>1381</v>
      </c>
      <c r="B34" s="11" t="s">
        <v>215</v>
      </c>
      <c r="C34" s="97" t="s">
        <v>1494</v>
      </c>
      <c r="D34" s="97" t="s">
        <v>997</v>
      </c>
      <c r="E34" s="97" t="s">
        <v>1494</v>
      </c>
      <c r="F34" s="97" t="s">
        <v>1494</v>
      </c>
      <c r="G34" s="97" t="s">
        <v>1494</v>
      </c>
      <c r="H34" s="97" t="s">
        <v>1494</v>
      </c>
      <c r="I34" s="97" t="s">
        <v>1494</v>
      </c>
      <c r="J34" s="97" t="s">
        <v>1494</v>
      </c>
    </row>
    <row r="35" spans="1:10" ht="12" customHeight="1">
      <c r="A35" s="180" t="s">
        <v>106</v>
      </c>
      <c r="B35" s="11" t="s">
        <v>215</v>
      </c>
      <c r="C35" s="97">
        <v>1</v>
      </c>
      <c r="D35" s="97" t="s">
        <v>997</v>
      </c>
      <c r="E35" s="97" t="s">
        <v>1494</v>
      </c>
      <c r="F35" s="97">
        <v>1</v>
      </c>
      <c r="G35" s="97" t="s">
        <v>1494</v>
      </c>
      <c r="H35" s="97" t="s">
        <v>1494</v>
      </c>
      <c r="I35" s="97">
        <v>1</v>
      </c>
      <c r="J35" s="97" t="s">
        <v>1494</v>
      </c>
    </row>
    <row r="36" spans="1:10" ht="12" customHeight="1">
      <c r="A36" s="243" t="s">
        <v>1227</v>
      </c>
      <c r="B36" s="11" t="s">
        <v>215</v>
      </c>
      <c r="C36" s="97" t="s">
        <v>1494</v>
      </c>
      <c r="D36" s="97" t="s">
        <v>997</v>
      </c>
      <c r="E36" s="97" t="s">
        <v>1494</v>
      </c>
      <c r="F36" s="97" t="s">
        <v>1494</v>
      </c>
      <c r="G36" s="97" t="s">
        <v>1494</v>
      </c>
      <c r="H36" s="97" t="s">
        <v>1494</v>
      </c>
      <c r="I36" s="97" t="s">
        <v>1494</v>
      </c>
      <c r="J36" s="97" t="s">
        <v>1494</v>
      </c>
    </row>
    <row r="37" spans="1:10" ht="12" customHeight="1">
      <c r="A37" s="243" t="s">
        <v>284</v>
      </c>
      <c r="B37" s="11" t="s">
        <v>215</v>
      </c>
      <c r="C37" s="97" t="s">
        <v>1494</v>
      </c>
      <c r="D37" s="97" t="s">
        <v>997</v>
      </c>
      <c r="E37" s="97" t="s">
        <v>1494</v>
      </c>
      <c r="F37" s="97" t="s">
        <v>1494</v>
      </c>
      <c r="G37" s="97" t="s">
        <v>1494</v>
      </c>
      <c r="H37" s="97" t="s">
        <v>1494</v>
      </c>
      <c r="I37" s="97" t="s">
        <v>1494</v>
      </c>
      <c r="J37" s="97" t="s">
        <v>1494</v>
      </c>
    </row>
    <row r="38" spans="1:10" ht="12" customHeight="1">
      <c r="A38" s="165" t="s">
        <v>1139</v>
      </c>
      <c r="B38" s="11"/>
      <c r="C38" s="97"/>
      <c r="D38" s="97"/>
      <c r="E38" s="97"/>
      <c r="F38" s="97"/>
      <c r="G38" s="97"/>
      <c r="H38" s="97"/>
      <c r="I38" s="97"/>
      <c r="J38" s="97"/>
    </row>
    <row r="39" spans="1:10" ht="12" customHeight="1">
      <c r="A39" s="180" t="s">
        <v>1379</v>
      </c>
      <c r="B39" s="11" t="s">
        <v>215</v>
      </c>
      <c r="C39" s="97">
        <v>1</v>
      </c>
      <c r="D39" s="97" t="s">
        <v>997</v>
      </c>
      <c r="E39" s="97" t="s">
        <v>1494</v>
      </c>
      <c r="F39" s="97">
        <v>1</v>
      </c>
      <c r="G39" s="97" t="s">
        <v>1494</v>
      </c>
      <c r="H39" s="97" t="s">
        <v>1494</v>
      </c>
      <c r="I39" s="97">
        <v>1</v>
      </c>
      <c r="J39" s="97" t="s">
        <v>1494</v>
      </c>
    </row>
    <row r="40" spans="1:10" ht="12" customHeight="1">
      <c r="A40" s="180" t="s">
        <v>1380</v>
      </c>
      <c r="B40" s="11" t="s">
        <v>215</v>
      </c>
      <c r="C40" s="97" t="s">
        <v>1494</v>
      </c>
      <c r="D40" s="97" t="s">
        <v>997</v>
      </c>
      <c r="E40" s="97" t="s">
        <v>1494</v>
      </c>
      <c r="F40" s="97" t="s">
        <v>1494</v>
      </c>
      <c r="G40" s="97" t="s">
        <v>1494</v>
      </c>
      <c r="H40" s="97" t="s">
        <v>1494</v>
      </c>
      <c r="I40" s="97" t="s">
        <v>1494</v>
      </c>
      <c r="J40" s="97" t="s">
        <v>1494</v>
      </c>
    </row>
    <row r="41" spans="1:10" ht="12" customHeight="1">
      <c r="A41" s="180" t="s">
        <v>1381</v>
      </c>
      <c r="B41" s="11" t="s">
        <v>215</v>
      </c>
      <c r="C41" s="97">
        <v>1</v>
      </c>
      <c r="D41" s="97" t="s">
        <v>997</v>
      </c>
      <c r="E41" s="97" t="s">
        <v>1494</v>
      </c>
      <c r="F41" s="97">
        <v>1</v>
      </c>
      <c r="G41" s="97" t="s">
        <v>1494</v>
      </c>
      <c r="H41" s="97" t="s">
        <v>1494</v>
      </c>
      <c r="I41" s="97">
        <v>1</v>
      </c>
      <c r="J41" s="97" t="s">
        <v>1494</v>
      </c>
    </row>
    <row r="42" spans="1:10" ht="12" customHeight="1">
      <c r="A42" s="180" t="s">
        <v>106</v>
      </c>
      <c r="B42" s="11" t="s">
        <v>215</v>
      </c>
      <c r="C42" s="97">
        <v>1</v>
      </c>
      <c r="D42" s="97" t="s">
        <v>997</v>
      </c>
      <c r="E42" s="97">
        <v>1</v>
      </c>
      <c r="F42" s="97" t="s">
        <v>1494</v>
      </c>
      <c r="G42" s="97" t="s">
        <v>1494</v>
      </c>
      <c r="H42" s="97" t="s">
        <v>1494</v>
      </c>
      <c r="I42" s="97">
        <v>1</v>
      </c>
      <c r="J42" s="97" t="s">
        <v>1494</v>
      </c>
    </row>
    <row r="43" spans="1:10" ht="12" customHeight="1">
      <c r="A43" s="243" t="s">
        <v>1227</v>
      </c>
      <c r="B43" s="11" t="s">
        <v>215</v>
      </c>
      <c r="C43" s="97" t="s">
        <v>1494</v>
      </c>
      <c r="D43" s="97" t="s">
        <v>997</v>
      </c>
      <c r="E43" s="97" t="s">
        <v>1494</v>
      </c>
      <c r="F43" s="97" t="s">
        <v>1494</v>
      </c>
      <c r="G43" s="97" t="s">
        <v>1494</v>
      </c>
      <c r="H43" s="97" t="s">
        <v>1494</v>
      </c>
      <c r="I43" s="97" t="s">
        <v>1494</v>
      </c>
      <c r="J43" s="97" t="s">
        <v>1494</v>
      </c>
    </row>
    <row r="44" spans="1:10" ht="12" customHeight="1">
      <c r="A44" s="243" t="s">
        <v>284</v>
      </c>
      <c r="B44" s="11" t="s">
        <v>215</v>
      </c>
      <c r="C44" s="97" t="s">
        <v>1494</v>
      </c>
      <c r="D44" s="97" t="s">
        <v>997</v>
      </c>
      <c r="E44" s="97" t="s">
        <v>1494</v>
      </c>
      <c r="F44" s="97" t="s">
        <v>1494</v>
      </c>
      <c r="G44" s="97" t="s">
        <v>1494</v>
      </c>
      <c r="H44" s="97" t="s">
        <v>1494</v>
      </c>
      <c r="I44" s="97" t="s">
        <v>1494</v>
      </c>
      <c r="J44" s="97" t="s">
        <v>1494</v>
      </c>
    </row>
    <row r="45" spans="1:10" ht="12" customHeight="1">
      <c r="A45" s="159" t="s">
        <v>1145</v>
      </c>
      <c r="B45" s="112"/>
      <c r="C45" s="97"/>
      <c r="D45" s="97"/>
      <c r="E45" s="97"/>
      <c r="F45" s="97"/>
      <c r="G45" s="97"/>
      <c r="H45" s="97"/>
      <c r="I45" s="97"/>
      <c r="J45" s="97"/>
    </row>
    <row r="46" spans="1:10" ht="12" customHeight="1">
      <c r="A46" s="180" t="s">
        <v>1379</v>
      </c>
      <c r="B46" s="11" t="s">
        <v>215</v>
      </c>
      <c r="C46" s="97">
        <v>1</v>
      </c>
      <c r="D46" s="97" t="s">
        <v>997</v>
      </c>
      <c r="E46" s="97" t="s">
        <v>1494</v>
      </c>
      <c r="F46" s="97">
        <v>1</v>
      </c>
      <c r="G46" s="97" t="s">
        <v>1494</v>
      </c>
      <c r="H46" s="97" t="s">
        <v>1494</v>
      </c>
      <c r="I46" s="97">
        <v>1</v>
      </c>
      <c r="J46" s="97" t="s">
        <v>1494</v>
      </c>
    </row>
    <row r="47" spans="1:10" ht="12" customHeight="1">
      <c r="A47" s="180" t="s">
        <v>1380</v>
      </c>
      <c r="B47" s="11" t="s">
        <v>215</v>
      </c>
      <c r="C47" s="97" t="s">
        <v>1494</v>
      </c>
      <c r="D47" s="97" t="s">
        <v>997</v>
      </c>
      <c r="E47" s="97" t="s">
        <v>1494</v>
      </c>
      <c r="F47" s="97" t="s">
        <v>1494</v>
      </c>
      <c r="G47" s="97" t="s">
        <v>1494</v>
      </c>
      <c r="H47" s="97" t="s">
        <v>1494</v>
      </c>
      <c r="I47" s="97" t="s">
        <v>1494</v>
      </c>
      <c r="J47" s="97" t="s">
        <v>1494</v>
      </c>
    </row>
    <row r="48" spans="1:10" ht="12" customHeight="1">
      <c r="A48" s="180" t="s">
        <v>1381</v>
      </c>
      <c r="B48" s="11" t="s">
        <v>215</v>
      </c>
      <c r="C48" s="97" t="s">
        <v>1494</v>
      </c>
      <c r="D48" s="97" t="s">
        <v>997</v>
      </c>
      <c r="E48" s="97" t="s">
        <v>1494</v>
      </c>
      <c r="F48" s="97" t="s">
        <v>1494</v>
      </c>
      <c r="G48" s="97" t="s">
        <v>1494</v>
      </c>
      <c r="H48" s="97" t="s">
        <v>1494</v>
      </c>
      <c r="I48" s="97" t="s">
        <v>1494</v>
      </c>
      <c r="J48" s="97" t="s">
        <v>1494</v>
      </c>
    </row>
    <row r="49" spans="1:10" ht="12" customHeight="1">
      <c r="A49" s="180" t="s">
        <v>106</v>
      </c>
      <c r="B49" s="11" t="s">
        <v>215</v>
      </c>
      <c r="C49" s="97" t="s">
        <v>1494</v>
      </c>
      <c r="D49" s="97" t="s">
        <v>997</v>
      </c>
      <c r="E49" s="97" t="s">
        <v>1494</v>
      </c>
      <c r="F49" s="97" t="s">
        <v>1494</v>
      </c>
      <c r="G49" s="97" t="s">
        <v>1494</v>
      </c>
      <c r="H49" s="97" t="s">
        <v>1494</v>
      </c>
      <c r="I49" s="97" t="s">
        <v>1494</v>
      </c>
      <c r="J49" s="97" t="s">
        <v>1494</v>
      </c>
    </row>
    <row r="50" spans="1:10" ht="12" customHeight="1">
      <c r="A50" s="243" t="s">
        <v>1227</v>
      </c>
      <c r="B50" s="11" t="s">
        <v>215</v>
      </c>
      <c r="C50" s="97" t="s">
        <v>1494</v>
      </c>
      <c r="D50" s="97" t="s">
        <v>997</v>
      </c>
      <c r="E50" s="97" t="s">
        <v>1494</v>
      </c>
      <c r="F50" s="97" t="s">
        <v>1494</v>
      </c>
      <c r="G50" s="97" t="s">
        <v>1494</v>
      </c>
      <c r="H50" s="97" t="s">
        <v>1494</v>
      </c>
      <c r="I50" s="97" t="s">
        <v>1494</v>
      </c>
      <c r="J50" s="97" t="s">
        <v>1494</v>
      </c>
    </row>
    <row r="51" spans="1:10" ht="12" customHeight="1">
      <c r="A51" s="243" t="s">
        <v>284</v>
      </c>
      <c r="B51" s="11" t="s">
        <v>215</v>
      </c>
      <c r="C51" s="97">
        <v>1</v>
      </c>
      <c r="D51" s="97" t="s">
        <v>997</v>
      </c>
      <c r="E51" s="97">
        <v>1</v>
      </c>
      <c r="F51" s="97" t="s">
        <v>1494</v>
      </c>
      <c r="G51" s="97" t="s">
        <v>1494</v>
      </c>
      <c r="H51" s="97" t="s">
        <v>1494</v>
      </c>
      <c r="I51" s="97">
        <v>1</v>
      </c>
      <c r="J51" s="97" t="s">
        <v>1494</v>
      </c>
    </row>
    <row r="52" spans="1:10" ht="12" customHeight="1">
      <c r="A52" s="1" t="s">
        <v>996</v>
      </c>
      <c r="B52" s="1"/>
      <c r="C52" s="1"/>
      <c r="D52" s="1"/>
      <c r="E52" s="1"/>
      <c r="F52" s="1"/>
      <c r="G52" s="1"/>
      <c r="H52" s="22"/>
      <c r="I52" s="22"/>
      <c r="J52" s="22"/>
    </row>
    <row r="53" spans="1:10" ht="12" customHeight="1">
      <c r="A53" s="10" t="s">
        <v>1414</v>
      </c>
      <c r="B53" s="10"/>
      <c r="C53" s="10"/>
      <c r="D53" s="10"/>
      <c r="E53" s="10"/>
      <c r="F53" s="10"/>
      <c r="G53" s="10"/>
      <c r="H53" s="23"/>
      <c r="I53" s="23"/>
      <c r="J53" s="23"/>
    </row>
    <row r="54" spans="1:10" ht="12" customHeight="1">
      <c r="A54" s="10" t="s">
        <v>1415</v>
      </c>
      <c r="B54" s="10"/>
      <c r="C54" s="10"/>
      <c r="D54" s="10"/>
      <c r="E54" s="10"/>
      <c r="F54" s="10"/>
      <c r="G54" s="10"/>
      <c r="H54" s="23"/>
      <c r="I54" s="23"/>
      <c r="J54" s="23"/>
    </row>
    <row r="55" spans="1:10" ht="12" customHeight="1">
      <c r="A55" s="10" t="s">
        <v>1121</v>
      </c>
      <c r="B55" s="10"/>
      <c r="C55" s="10"/>
      <c r="D55" s="10"/>
      <c r="E55" s="10"/>
      <c r="F55" s="10"/>
      <c r="G55" s="10"/>
      <c r="H55" s="23"/>
      <c r="I55" s="23"/>
      <c r="J55" s="23"/>
    </row>
  </sheetData>
  <mergeCells count="7">
    <mergeCell ref="A2:J2"/>
    <mergeCell ref="A4:A6"/>
    <mergeCell ref="B4:B6"/>
    <mergeCell ref="C4:J4"/>
    <mergeCell ref="D5:H5"/>
    <mergeCell ref="I5:J5"/>
    <mergeCell ref="C5:C6"/>
  </mergeCells>
  <phoneticPr fontId="5" type="noConversion"/>
  <hyperlinks>
    <hyperlink ref="A2:J2" location="Inhaltsverzeichnis!E122" display="Inhaltsverzeichnis!E122"/>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A9:A14 A18:A23 A25:A30 A32:A37 A39:A44 A46:A51"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10" width="7.6640625" style="5" customWidth="1"/>
    <col min="11" max="16384" width="11.44140625" style="5"/>
  </cols>
  <sheetData>
    <row r="1" spans="1:11" s="56" customFormat="1" ht="12" customHeight="1">
      <c r="A1" s="49" t="s">
        <v>1447</v>
      </c>
      <c r="C1" s="49"/>
      <c r="D1" s="49"/>
      <c r="E1" s="49"/>
      <c r="F1" s="49"/>
      <c r="G1" s="49"/>
      <c r="K1" s="85"/>
    </row>
    <row r="2" spans="1:11" s="56" customFormat="1" ht="24" customHeight="1">
      <c r="A2" s="452" t="s">
        <v>363</v>
      </c>
      <c r="B2" s="452"/>
      <c r="C2" s="452"/>
      <c r="D2" s="452"/>
      <c r="E2" s="452"/>
      <c r="F2" s="452"/>
      <c r="G2" s="452"/>
      <c r="H2" s="452"/>
      <c r="I2" s="452"/>
      <c r="J2" s="452"/>
    </row>
    <row r="3" spans="1:11" ht="12" customHeight="1"/>
    <row r="4" spans="1:11" ht="12" customHeight="1">
      <c r="A4" s="369" t="s">
        <v>1072</v>
      </c>
      <c r="B4" s="359" t="s">
        <v>658</v>
      </c>
      <c r="C4" s="359" t="s">
        <v>219</v>
      </c>
      <c r="D4" s="359"/>
      <c r="E4" s="359"/>
      <c r="F4" s="359"/>
      <c r="G4" s="359"/>
      <c r="H4" s="359"/>
      <c r="I4" s="359"/>
      <c r="J4" s="360"/>
    </row>
    <row r="5" spans="1:11" ht="12" customHeight="1">
      <c r="A5" s="393"/>
      <c r="B5" s="359"/>
      <c r="C5" s="359" t="s">
        <v>90</v>
      </c>
      <c r="D5" s="359" t="s">
        <v>1416</v>
      </c>
      <c r="E5" s="359"/>
      <c r="F5" s="359"/>
      <c r="G5" s="359"/>
      <c r="H5" s="359"/>
      <c r="I5" s="359" t="s">
        <v>220</v>
      </c>
      <c r="J5" s="360"/>
    </row>
    <row r="6" spans="1:11" ht="24" customHeight="1">
      <c r="A6" s="386"/>
      <c r="B6" s="359"/>
      <c r="C6" s="359"/>
      <c r="D6" s="47">
        <v>0</v>
      </c>
      <c r="E6" s="47">
        <v>1</v>
      </c>
      <c r="F6" s="47">
        <v>2</v>
      </c>
      <c r="G6" s="47">
        <v>3</v>
      </c>
      <c r="H6" s="47" t="s">
        <v>221</v>
      </c>
      <c r="I6" s="47" t="s">
        <v>222</v>
      </c>
      <c r="J6" s="45" t="s">
        <v>1068</v>
      </c>
    </row>
    <row r="7" spans="1:11" ht="12" customHeight="1">
      <c r="A7" s="88"/>
      <c r="B7" s="60"/>
      <c r="C7" s="7"/>
      <c r="D7" s="7"/>
      <c r="E7" s="7"/>
      <c r="F7" s="7"/>
      <c r="G7" s="7"/>
      <c r="H7" s="7"/>
      <c r="I7" s="7"/>
      <c r="J7" s="7"/>
    </row>
    <row r="8" spans="1:11" ht="12" customHeight="1">
      <c r="A8" s="9" t="s">
        <v>1070</v>
      </c>
      <c r="B8" s="4"/>
      <c r="C8" s="4"/>
      <c r="D8" s="4"/>
      <c r="E8" s="4"/>
      <c r="F8" s="4"/>
      <c r="G8" s="4"/>
      <c r="H8" s="4"/>
      <c r="I8" s="4"/>
      <c r="J8" s="4"/>
    </row>
    <row r="9" spans="1:11" ht="12" customHeight="1">
      <c r="A9" s="180" t="s">
        <v>1379</v>
      </c>
      <c r="B9" s="11" t="s">
        <v>215</v>
      </c>
      <c r="C9" s="97">
        <v>19</v>
      </c>
      <c r="D9" s="97" t="s">
        <v>997</v>
      </c>
      <c r="E9" s="97" t="s">
        <v>1494</v>
      </c>
      <c r="F9" s="97">
        <v>11</v>
      </c>
      <c r="G9" s="97">
        <v>3</v>
      </c>
      <c r="H9" s="97">
        <v>5</v>
      </c>
      <c r="I9" s="97">
        <v>18</v>
      </c>
      <c r="J9" s="97">
        <v>1</v>
      </c>
    </row>
    <row r="10" spans="1:11" ht="12" customHeight="1">
      <c r="A10" s="180" t="s">
        <v>1380</v>
      </c>
      <c r="B10" s="11" t="s">
        <v>215</v>
      </c>
      <c r="C10" s="97">
        <v>13</v>
      </c>
      <c r="D10" s="97" t="s">
        <v>997</v>
      </c>
      <c r="E10" s="97" t="s">
        <v>1494</v>
      </c>
      <c r="F10" s="97">
        <v>7</v>
      </c>
      <c r="G10" s="97">
        <v>6</v>
      </c>
      <c r="H10" s="97" t="s">
        <v>1494</v>
      </c>
      <c r="I10" s="97">
        <v>12</v>
      </c>
      <c r="J10" s="97">
        <v>1</v>
      </c>
    </row>
    <row r="11" spans="1:11" ht="12" customHeight="1">
      <c r="A11" s="180" t="s">
        <v>1381</v>
      </c>
      <c r="B11" s="11" t="s">
        <v>215</v>
      </c>
      <c r="C11" s="97">
        <v>9</v>
      </c>
      <c r="D11" s="97" t="s">
        <v>997</v>
      </c>
      <c r="E11" s="97">
        <v>1</v>
      </c>
      <c r="F11" s="97">
        <v>7</v>
      </c>
      <c r="G11" s="97">
        <v>1</v>
      </c>
      <c r="H11" s="97" t="s">
        <v>1494</v>
      </c>
      <c r="I11" s="97">
        <v>8</v>
      </c>
      <c r="J11" s="97">
        <v>1</v>
      </c>
    </row>
    <row r="12" spans="1:11" ht="12" customHeight="1">
      <c r="A12" s="180" t="s">
        <v>106</v>
      </c>
      <c r="B12" s="11" t="s">
        <v>215</v>
      </c>
      <c r="C12" s="97">
        <v>14</v>
      </c>
      <c r="D12" s="97" t="s">
        <v>997</v>
      </c>
      <c r="E12" s="97">
        <v>3</v>
      </c>
      <c r="F12" s="97">
        <v>8</v>
      </c>
      <c r="G12" s="97">
        <v>2</v>
      </c>
      <c r="H12" s="97">
        <v>1</v>
      </c>
      <c r="I12" s="97">
        <v>12</v>
      </c>
      <c r="J12" s="97">
        <v>2</v>
      </c>
    </row>
    <row r="13" spans="1:11" ht="12" customHeight="1">
      <c r="A13" s="180" t="s">
        <v>1227</v>
      </c>
      <c r="B13" s="11" t="s">
        <v>215</v>
      </c>
      <c r="C13" s="97">
        <v>10</v>
      </c>
      <c r="D13" s="97" t="s">
        <v>997</v>
      </c>
      <c r="E13" s="97" t="s">
        <v>1494</v>
      </c>
      <c r="F13" s="97">
        <v>9</v>
      </c>
      <c r="G13" s="97">
        <v>1</v>
      </c>
      <c r="H13" s="97" t="s">
        <v>1494</v>
      </c>
      <c r="I13" s="97">
        <v>10</v>
      </c>
      <c r="J13" s="97" t="s">
        <v>1494</v>
      </c>
    </row>
    <row r="14" spans="1:11" ht="12" customHeight="1">
      <c r="A14" s="243" t="s">
        <v>284</v>
      </c>
      <c r="B14" s="11" t="s">
        <v>215</v>
      </c>
      <c r="C14" s="97">
        <v>13</v>
      </c>
      <c r="D14" s="97" t="s">
        <v>997</v>
      </c>
      <c r="E14" s="97">
        <v>1</v>
      </c>
      <c r="F14" s="97">
        <v>12</v>
      </c>
      <c r="G14" s="97" t="s">
        <v>1494</v>
      </c>
      <c r="H14" s="97" t="s">
        <v>1494</v>
      </c>
      <c r="I14" s="97">
        <v>13</v>
      </c>
      <c r="J14" s="97" t="s">
        <v>1494</v>
      </c>
    </row>
    <row r="15" spans="1:11" ht="12" customHeight="1">
      <c r="A15" s="181" t="s">
        <v>1146</v>
      </c>
      <c r="B15" s="11"/>
      <c r="C15" s="116"/>
      <c r="D15" s="116"/>
      <c r="E15" s="116"/>
      <c r="F15" s="116"/>
      <c r="G15" s="116"/>
      <c r="H15" s="116"/>
      <c r="I15" s="116"/>
      <c r="J15" s="116"/>
    </row>
    <row r="16" spans="1:11" ht="12" customHeight="1">
      <c r="A16" s="181" t="s">
        <v>1147</v>
      </c>
      <c r="B16" s="11"/>
      <c r="C16" s="116"/>
      <c r="D16" s="116"/>
      <c r="E16" s="116"/>
      <c r="F16" s="116"/>
      <c r="G16" s="116"/>
      <c r="H16" s="116"/>
      <c r="I16" s="116"/>
      <c r="J16" s="116"/>
    </row>
    <row r="17" spans="1:10" ht="12" customHeight="1">
      <c r="A17" s="180" t="s">
        <v>1379</v>
      </c>
      <c r="B17" s="11" t="s">
        <v>1071</v>
      </c>
      <c r="C17" s="97">
        <v>6</v>
      </c>
      <c r="D17" s="97" t="s">
        <v>997</v>
      </c>
      <c r="E17" s="97" t="s">
        <v>1494</v>
      </c>
      <c r="F17" s="97">
        <v>5</v>
      </c>
      <c r="G17" s="97">
        <v>0</v>
      </c>
      <c r="H17" s="97">
        <v>1</v>
      </c>
      <c r="I17" s="97">
        <v>6</v>
      </c>
      <c r="J17" s="97">
        <v>0</v>
      </c>
    </row>
    <row r="18" spans="1:10" ht="12" customHeight="1">
      <c r="A18" s="180" t="s">
        <v>1380</v>
      </c>
      <c r="B18" s="11" t="s">
        <v>1071</v>
      </c>
      <c r="C18" s="97">
        <v>1</v>
      </c>
      <c r="D18" s="97" t="s">
        <v>997</v>
      </c>
      <c r="E18" s="97" t="s">
        <v>1494</v>
      </c>
      <c r="F18" s="97">
        <v>1</v>
      </c>
      <c r="G18" s="97">
        <v>0</v>
      </c>
      <c r="H18" s="97" t="s">
        <v>1494</v>
      </c>
      <c r="I18" s="97">
        <v>1</v>
      </c>
      <c r="J18" s="97">
        <v>0</v>
      </c>
    </row>
    <row r="19" spans="1:10" ht="12" customHeight="1">
      <c r="A19" s="180" t="s">
        <v>1381</v>
      </c>
      <c r="B19" s="11" t="s">
        <v>1071</v>
      </c>
      <c r="C19" s="97">
        <v>17</v>
      </c>
      <c r="D19" s="97" t="s">
        <v>997</v>
      </c>
      <c r="E19" s="97">
        <v>3</v>
      </c>
      <c r="F19" s="97">
        <v>14</v>
      </c>
      <c r="G19" s="97">
        <v>0</v>
      </c>
      <c r="H19" s="97" t="s">
        <v>1494</v>
      </c>
      <c r="I19" s="97">
        <v>14</v>
      </c>
      <c r="J19" s="97">
        <v>3</v>
      </c>
    </row>
    <row r="20" spans="1:10" ht="12" customHeight="1">
      <c r="A20" s="180" t="s">
        <v>106</v>
      </c>
      <c r="B20" s="11" t="s">
        <v>1071</v>
      </c>
      <c r="C20" s="97">
        <v>28</v>
      </c>
      <c r="D20" s="97" t="s">
        <v>997</v>
      </c>
      <c r="E20" s="97">
        <v>0</v>
      </c>
      <c r="F20" s="97">
        <v>22</v>
      </c>
      <c r="G20" s="97">
        <v>5</v>
      </c>
      <c r="H20" s="97">
        <v>0</v>
      </c>
      <c r="I20" s="97">
        <v>23</v>
      </c>
      <c r="J20" s="97">
        <v>5</v>
      </c>
    </row>
    <row r="21" spans="1:10" ht="12" customHeight="1">
      <c r="A21" s="243" t="s">
        <v>1227</v>
      </c>
      <c r="B21" s="11" t="s">
        <v>1071</v>
      </c>
      <c r="C21" s="97">
        <v>2</v>
      </c>
      <c r="D21" s="97" t="s">
        <v>997</v>
      </c>
      <c r="E21" s="97" t="s">
        <v>1494</v>
      </c>
      <c r="F21" s="97">
        <v>1</v>
      </c>
      <c r="G21" s="97">
        <v>0</v>
      </c>
      <c r="H21" s="97" t="s">
        <v>1494</v>
      </c>
      <c r="I21" s="97">
        <v>2</v>
      </c>
      <c r="J21" s="97" t="s">
        <v>1494</v>
      </c>
    </row>
    <row r="22" spans="1:10" ht="12" customHeight="1">
      <c r="A22" s="243" t="s">
        <v>284</v>
      </c>
      <c r="B22" s="11" t="s">
        <v>1071</v>
      </c>
      <c r="C22" s="97">
        <v>19</v>
      </c>
      <c r="D22" s="97" t="s">
        <v>997</v>
      </c>
      <c r="E22" s="97">
        <v>12</v>
      </c>
      <c r="F22" s="97">
        <v>7</v>
      </c>
      <c r="G22" s="97" t="s">
        <v>1494</v>
      </c>
      <c r="H22" s="97" t="s">
        <v>1494</v>
      </c>
      <c r="I22" s="97">
        <v>19</v>
      </c>
      <c r="J22" s="97" t="s">
        <v>1494</v>
      </c>
    </row>
    <row r="23" spans="1:10" ht="21.9" customHeight="1">
      <c r="A23" s="159" t="s">
        <v>1148</v>
      </c>
      <c r="B23" s="11"/>
      <c r="C23" s="116"/>
      <c r="D23" s="116"/>
      <c r="E23" s="116"/>
      <c r="F23" s="116"/>
      <c r="G23" s="116"/>
      <c r="H23" s="116"/>
      <c r="I23" s="116"/>
      <c r="J23" s="116"/>
    </row>
    <row r="24" spans="1:10" ht="12" customHeight="1">
      <c r="A24" s="180" t="s">
        <v>1379</v>
      </c>
      <c r="B24" s="11" t="s">
        <v>1071</v>
      </c>
      <c r="C24" s="97">
        <v>4</v>
      </c>
      <c r="D24" s="97" t="s">
        <v>997</v>
      </c>
      <c r="E24" s="97" t="s">
        <v>1494</v>
      </c>
      <c r="F24" s="97">
        <v>4</v>
      </c>
      <c r="G24" s="97">
        <v>0</v>
      </c>
      <c r="H24" s="97">
        <v>0</v>
      </c>
      <c r="I24" s="97">
        <v>4</v>
      </c>
      <c r="J24" s="97" t="s">
        <v>1494</v>
      </c>
    </row>
    <row r="25" spans="1:10" ht="12" customHeight="1">
      <c r="A25" s="180" t="s">
        <v>1380</v>
      </c>
      <c r="B25" s="11" t="s">
        <v>1071</v>
      </c>
      <c r="C25" s="97">
        <v>1</v>
      </c>
      <c r="D25" s="97" t="s">
        <v>997</v>
      </c>
      <c r="E25" s="97" t="s">
        <v>1494</v>
      </c>
      <c r="F25" s="97">
        <v>0</v>
      </c>
      <c r="G25" s="97">
        <v>0</v>
      </c>
      <c r="H25" s="97" t="s">
        <v>1494</v>
      </c>
      <c r="I25" s="97">
        <v>1</v>
      </c>
      <c r="J25" s="97" t="s">
        <v>1494</v>
      </c>
    </row>
    <row r="26" spans="1:10" ht="12" customHeight="1">
      <c r="A26" s="180" t="s">
        <v>1381</v>
      </c>
      <c r="B26" s="11" t="s">
        <v>1071</v>
      </c>
      <c r="C26" s="97">
        <v>1</v>
      </c>
      <c r="D26" s="97" t="s">
        <v>997</v>
      </c>
      <c r="E26" s="97">
        <v>0</v>
      </c>
      <c r="F26" s="97">
        <v>0</v>
      </c>
      <c r="G26" s="97" t="s">
        <v>1494</v>
      </c>
      <c r="H26" s="97" t="s">
        <v>1494</v>
      </c>
      <c r="I26" s="97">
        <v>0</v>
      </c>
      <c r="J26" s="97">
        <v>0</v>
      </c>
    </row>
    <row r="27" spans="1:10" ht="12" customHeight="1">
      <c r="A27" s="180" t="s">
        <v>106</v>
      </c>
      <c r="B27" s="11" t="s">
        <v>1071</v>
      </c>
      <c r="C27" s="97">
        <v>13</v>
      </c>
      <c r="D27" s="97" t="s">
        <v>997</v>
      </c>
      <c r="E27" s="97" t="s">
        <v>1494</v>
      </c>
      <c r="F27" s="97">
        <v>13</v>
      </c>
      <c r="G27" s="97" t="s">
        <v>1494</v>
      </c>
      <c r="H27" s="97" t="s">
        <v>1494</v>
      </c>
      <c r="I27" s="97">
        <v>13</v>
      </c>
      <c r="J27" s="97" t="s">
        <v>1494</v>
      </c>
    </row>
    <row r="28" spans="1:10" ht="12" customHeight="1">
      <c r="A28" s="243" t="s">
        <v>1227</v>
      </c>
      <c r="B28" s="11" t="s">
        <v>1071</v>
      </c>
      <c r="C28" s="97">
        <v>0</v>
      </c>
      <c r="D28" s="97" t="s">
        <v>997</v>
      </c>
      <c r="E28" s="97" t="s">
        <v>1494</v>
      </c>
      <c r="F28" s="97">
        <v>0</v>
      </c>
      <c r="G28" s="97" t="s">
        <v>1494</v>
      </c>
      <c r="H28" s="97" t="s">
        <v>1494</v>
      </c>
      <c r="I28" s="97">
        <v>0</v>
      </c>
      <c r="J28" s="97" t="s">
        <v>1494</v>
      </c>
    </row>
    <row r="29" spans="1:10" ht="12" customHeight="1">
      <c r="A29" s="243" t="s">
        <v>284</v>
      </c>
      <c r="B29" s="11" t="s">
        <v>1071</v>
      </c>
      <c r="C29" s="97">
        <v>12</v>
      </c>
      <c r="D29" s="97" t="s">
        <v>997</v>
      </c>
      <c r="E29" s="97">
        <v>12</v>
      </c>
      <c r="F29" s="97">
        <v>0</v>
      </c>
      <c r="G29" s="97" t="s">
        <v>1494</v>
      </c>
      <c r="H29" s="97" t="s">
        <v>1494</v>
      </c>
      <c r="I29" s="97">
        <v>12</v>
      </c>
      <c r="J29" s="97" t="s">
        <v>1494</v>
      </c>
    </row>
    <row r="30" spans="1:10" ht="21.9" customHeight="1">
      <c r="A30" s="159" t="s">
        <v>1149</v>
      </c>
      <c r="B30" s="11"/>
      <c r="C30" s="116"/>
      <c r="D30" s="116"/>
      <c r="E30" s="116"/>
      <c r="F30" s="116"/>
      <c r="G30" s="116"/>
      <c r="H30" s="116"/>
      <c r="I30" s="116"/>
      <c r="J30" s="116"/>
    </row>
    <row r="31" spans="1:10" ht="12" customHeight="1">
      <c r="A31" s="180" t="s">
        <v>1379</v>
      </c>
      <c r="B31" s="11" t="s">
        <v>1071</v>
      </c>
      <c r="C31" s="97">
        <v>2</v>
      </c>
      <c r="D31" s="97" t="s">
        <v>997</v>
      </c>
      <c r="E31" s="97" t="s">
        <v>1494</v>
      </c>
      <c r="F31" s="97">
        <v>2</v>
      </c>
      <c r="G31" s="97">
        <v>0</v>
      </c>
      <c r="H31" s="97">
        <v>0</v>
      </c>
      <c r="I31" s="97">
        <v>2</v>
      </c>
      <c r="J31" s="97">
        <v>0</v>
      </c>
    </row>
    <row r="32" spans="1:10" ht="12" customHeight="1">
      <c r="A32" s="180" t="s">
        <v>1380</v>
      </c>
      <c r="B32" s="11" t="s">
        <v>1071</v>
      </c>
      <c r="C32" s="97">
        <v>1</v>
      </c>
      <c r="D32" s="97" t="s">
        <v>997</v>
      </c>
      <c r="E32" s="97" t="s">
        <v>1494</v>
      </c>
      <c r="F32" s="97">
        <v>1</v>
      </c>
      <c r="G32" s="97">
        <v>0</v>
      </c>
      <c r="H32" s="97" t="s">
        <v>1494</v>
      </c>
      <c r="I32" s="97">
        <v>1</v>
      </c>
      <c r="J32" s="97">
        <v>0</v>
      </c>
    </row>
    <row r="33" spans="1:10" ht="12" customHeight="1">
      <c r="A33" s="180" t="s">
        <v>1381</v>
      </c>
      <c r="B33" s="11" t="s">
        <v>1071</v>
      </c>
      <c r="C33" s="97">
        <v>17</v>
      </c>
      <c r="D33" s="97" t="s">
        <v>997</v>
      </c>
      <c r="E33" s="97">
        <v>3</v>
      </c>
      <c r="F33" s="97">
        <v>14</v>
      </c>
      <c r="G33" s="97">
        <v>0</v>
      </c>
      <c r="H33" s="97" t="s">
        <v>1494</v>
      </c>
      <c r="I33" s="97">
        <v>14</v>
      </c>
      <c r="J33" s="97">
        <v>3</v>
      </c>
    </row>
    <row r="34" spans="1:10" ht="12" customHeight="1">
      <c r="A34" s="180" t="s">
        <v>106</v>
      </c>
      <c r="B34" s="11" t="s">
        <v>1071</v>
      </c>
      <c r="C34" s="97">
        <v>15</v>
      </c>
      <c r="D34" s="97" t="s">
        <v>997</v>
      </c>
      <c r="E34" s="97">
        <v>0</v>
      </c>
      <c r="F34" s="97">
        <v>9</v>
      </c>
      <c r="G34" s="97">
        <v>5</v>
      </c>
      <c r="H34" s="97">
        <v>0</v>
      </c>
      <c r="I34" s="97">
        <v>10</v>
      </c>
      <c r="J34" s="97">
        <v>5</v>
      </c>
    </row>
    <row r="35" spans="1:10" ht="12" customHeight="1">
      <c r="A35" s="243" t="s">
        <v>1227</v>
      </c>
      <c r="B35" s="11" t="s">
        <v>1071</v>
      </c>
      <c r="C35" s="97">
        <v>1</v>
      </c>
      <c r="D35" s="97" t="s">
        <v>997</v>
      </c>
      <c r="E35" s="97" t="s">
        <v>1494</v>
      </c>
      <c r="F35" s="97">
        <v>1</v>
      </c>
      <c r="G35" s="97">
        <v>0</v>
      </c>
      <c r="H35" s="97" t="s">
        <v>1494</v>
      </c>
      <c r="I35" s="97">
        <v>1</v>
      </c>
      <c r="J35" s="97" t="s">
        <v>1494</v>
      </c>
    </row>
    <row r="36" spans="1:10" ht="12" customHeight="1">
      <c r="A36" s="243" t="s">
        <v>284</v>
      </c>
      <c r="B36" s="11" t="s">
        <v>1071</v>
      </c>
      <c r="C36" s="97">
        <v>7</v>
      </c>
      <c r="D36" s="97" t="s">
        <v>997</v>
      </c>
      <c r="E36" s="97" t="s">
        <v>1494</v>
      </c>
      <c r="F36" s="97">
        <v>7</v>
      </c>
      <c r="G36" s="97" t="s">
        <v>1494</v>
      </c>
      <c r="H36" s="97" t="s">
        <v>1494</v>
      </c>
      <c r="I36" s="97">
        <v>7</v>
      </c>
      <c r="J36" s="97" t="s">
        <v>1494</v>
      </c>
    </row>
    <row r="37" spans="1:10" s="22" customFormat="1" ht="12" customHeight="1">
      <c r="A37" s="1" t="s">
        <v>996</v>
      </c>
      <c r="B37" s="1"/>
      <c r="C37" s="1"/>
      <c r="D37" s="1"/>
      <c r="E37" s="1"/>
      <c r="F37" s="1"/>
      <c r="G37" s="1"/>
    </row>
    <row r="38" spans="1:10" ht="12" customHeight="1">
      <c r="A38" s="23" t="s">
        <v>1414</v>
      </c>
      <c r="B38" s="10"/>
      <c r="C38" s="10"/>
      <c r="D38" s="10"/>
      <c r="E38" s="10"/>
      <c r="F38" s="10"/>
      <c r="G38" s="10"/>
      <c r="H38" s="10"/>
      <c r="I38" s="10"/>
      <c r="J38" s="10"/>
    </row>
    <row r="39" spans="1:10" ht="12" customHeight="1">
      <c r="A39" s="10" t="s">
        <v>1121</v>
      </c>
      <c r="B39" s="10"/>
      <c r="C39" s="10"/>
      <c r="D39" s="10"/>
      <c r="E39" s="10"/>
      <c r="F39" s="10"/>
      <c r="G39" s="10"/>
      <c r="H39" s="23"/>
      <c r="I39" s="23"/>
      <c r="J39" s="23"/>
    </row>
  </sheetData>
  <mergeCells count="7">
    <mergeCell ref="A2:J2"/>
    <mergeCell ref="A4:A6"/>
    <mergeCell ref="B4:B6"/>
    <mergeCell ref="C4:J4"/>
    <mergeCell ref="D5:H5"/>
    <mergeCell ref="I5:J5"/>
    <mergeCell ref="C5:C6"/>
  </mergeCells>
  <phoneticPr fontId="5" type="noConversion"/>
  <hyperlinks>
    <hyperlink ref="A2:J2" location="Inhaltsverzeichnis!E126" display="Inhaltsverzeichnis!E126"/>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A9:A14 A17:A22 A24:A29 A31:A36"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5" customWidth="1"/>
    <col min="2" max="2" width="40.6640625" style="5" customWidth="1"/>
    <col min="3" max="7" width="9.109375" style="5" customWidth="1"/>
    <col min="8" max="16384" width="11.44140625" style="5"/>
  </cols>
  <sheetData>
    <row r="1" spans="1:7" ht="12" customHeight="1">
      <c r="A1" s="49" t="s">
        <v>1447</v>
      </c>
      <c r="B1" s="49"/>
      <c r="C1" s="49"/>
      <c r="D1" s="49"/>
      <c r="E1" s="49"/>
      <c r="F1" s="49"/>
      <c r="G1" s="49"/>
    </row>
    <row r="2" spans="1:7" s="6" customFormat="1" ht="12" customHeight="1">
      <c r="A2" s="381" t="s">
        <v>1285</v>
      </c>
      <c r="B2" s="381"/>
      <c r="C2" s="381"/>
      <c r="D2" s="381"/>
      <c r="E2" s="381"/>
      <c r="F2" s="381"/>
      <c r="G2" s="381"/>
    </row>
    <row r="3" spans="1:7" ht="12" customHeight="1"/>
    <row r="4" spans="1:7" ht="12" customHeight="1">
      <c r="A4" s="364" t="s">
        <v>1470</v>
      </c>
      <c r="B4" s="359"/>
      <c r="C4" s="359" t="s">
        <v>809</v>
      </c>
      <c r="D4" s="359" t="s">
        <v>669</v>
      </c>
      <c r="E4" s="360" t="s">
        <v>1392</v>
      </c>
      <c r="F4" s="368"/>
      <c r="G4" s="368"/>
    </row>
    <row r="5" spans="1:7" ht="48" customHeight="1">
      <c r="A5" s="364"/>
      <c r="B5" s="359"/>
      <c r="C5" s="359"/>
      <c r="D5" s="359"/>
      <c r="E5" s="47" t="s">
        <v>810</v>
      </c>
      <c r="F5" s="47" t="s">
        <v>680</v>
      </c>
      <c r="G5" s="45" t="s">
        <v>652</v>
      </c>
    </row>
    <row r="6" spans="1:7" ht="12" customHeight="1">
      <c r="A6" s="364"/>
      <c r="B6" s="359"/>
      <c r="C6" s="47" t="s">
        <v>215</v>
      </c>
      <c r="D6" s="360" t="s">
        <v>29</v>
      </c>
      <c r="E6" s="368"/>
      <c r="F6" s="368"/>
      <c r="G6" s="368"/>
    </row>
    <row r="7" spans="1:7" ht="12" customHeight="1">
      <c r="A7" s="7"/>
      <c r="B7" s="7"/>
      <c r="C7" s="7"/>
      <c r="D7" s="7"/>
      <c r="E7" s="7"/>
      <c r="F7" s="7"/>
      <c r="G7" s="7"/>
    </row>
    <row r="8" spans="1:7" ht="12" customHeight="1">
      <c r="A8" s="133" t="s">
        <v>629</v>
      </c>
      <c r="B8" s="182" t="s">
        <v>1156</v>
      </c>
      <c r="C8" s="7"/>
      <c r="D8" s="7"/>
      <c r="E8" s="7"/>
      <c r="F8" s="7"/>
      <c r="G8" s="77"/>
    </row>
    <row r="9" spans="1:7" ht="12" customHeight="1">
      <c r="A9" s="7"/>
      <c r="B9" s="183" t="s">
        <v>1157</v>
      </c>
      <c r="C9" s="7"/>
      <c r="D9" s="7"/>
      <c r="E9" s="7"/>
      <c r="F9" s="7"/>
      <c r="G9" s="76"/>
    </row>
    <row r="10" spans="1:7" ht="12" customHeight="1">
      <c r="B10" s="184" t="s">
        <v>1158</v>
      </c>
      <c r="C10" s="76" t="s">
        <v>1494</v>
      </c>
      <c r="D10" s="76" t="s">
        <v>1494</v>
      </c>
      <c r="E10" s="76" t="s">
        <v>1494</v>
      </c>
      <c r="F10" s="76" t="s">
        <v>1494</v>
      </c>
      <c r="G10" s="76" t="s">
        <v>1494</v>
      </c>
    </row>
    <row r="11" spans="1:7" ht="12" customHeight="1">
      <c r="A11" s="133" t="s">
        <v>630</v>
      </c>
      <c r="B11" s="182" t="s">
        <v>1159</v>
      </c>
      <c r="C11" s="76"/>
      <c r="D11" s="76"/>
      <c r="E11" s="76"/>
      <c r="F11" s="76"/>
      <c r="G11" s="76"/>
    </row>
    <row r="12" spans="1:7" ht="12" customHeight="1">
      <c r="B12" s="183" t="s">
        <v>1160</v>
      </c>
      <c r="C12" s="76"/>
      <c r="D12" s="76"/>
      <c r="E12" s="76"/>
      <c r="F12" s="76"/>
      <c r="G12" s="76"/>
    </row>
    <row r="13" spans="1:7" ht="12" customHeight="1">
      <c r="B13" s="184" t="s">
        <v>1161</v>
      </c>
      <c r="C13" s="76">
        <v>4</v>
      </c>
      <c r="D13" s="76">
        <v>15451</v>
      </c>
      <c r="E13" s="76">
        <v>15451</v>
      </c>
      <c r="F13" s="76" t="s">
        <v>1494</v>
      </c>
      <c r="G13" s="76" t="s">
        <v>1494</v>
      </c>
    </row>
    <row r="14" spans="1:7" ht="12" customHeight="1">
      <c r="A14" s="133" t="s">
        <v>631</v>
      </c>
      <c r="B14" s="182" t="s">
        <v>1162</v>
      </c>
      <c r="C14" s="76"/>
      <c r="D14" s="76"/>
      <c r="E14" s="76"/>
      <c r="F14" s="76"/>
      <c r="G14" s="76"/>
    </row>
    <row r="15" spans="1:7" ht="12" customHeight="1">
      <c r="B15" s="184" t="s">
        <v>651</v>
      </c>
      <c r="C15" s="76">
        <v>3</v>
      </c>
      <c r="D15" s="76">
        <v>1010</v>
      </c>
      <c r="E15" s="76">
        <v>243</v>
      </c>
      <c r="F15" s="76">
        <v>767</v>
      </c>
      <c r="G15" s="76" t="s">
        <v>1494</v>
      </c>
    </row>
    <row r="16" spans="1:7" ht="12" customHeight="1">
      <c r="A16" s="133" t="s">
        <v>632</v>
      </c>
      <c r="B16" s="167" t="s">
        <v>1163</v>
      </c>
      <c r="C16" s="76">
        <v>3</v>
      </c>
      <c r="D16" s="76">
        <v>131</v>
      </c>
      <c r="E16" s="76">
        <v>131</v>
      </c>
      <c r="F16" s="76" t="s">
        <v>1494</v>
      </c>
      <c r="G16" s="76" t="s">
        <v>1494</v>
      </c>
    </row>
    <row r="17" spans="1:7" ht="12" customHeight="1">
      <c r="A17" s="133" t="s">
        <v>634</v>
      </c>
      <c r="B17" s="182" t="s">
        <v>1164</v>
      </c>
      <c r="C17" s="76"/>
      <c r="D17" s="76"/>
      <c r="E17" s="76"/>
      <c r="F17" s="76"/>
      <c r="G17" s="76"/>
    </row>
    <row r="18" spans="1:7" ht="12" customHeight="1">
      <c r="B18" s="184" t="s">
        <v>1165</v>
      </c>
      <c r="C18" s="76" t="s">
        <v>1494</v>
      </c>
      <c r="D18" s="76" t="s">
        <v>1494</v>
      </c>
      <c r="E18" s="76" t="s">
        <v>1494</v>
      </c>
      <c r="F18" s="76" t="s">
        <v>1494</v>
      </c>
      <c r="G18" s="76" t="s">
        <v>1494</v>
      </c>
    </row>
    <row r="19" spans="1:7" ht="12" customHeight="1">
      <c r="A19" s="133" t="s">
        <v>635</v>
      </c>
      <c r="B19" s="167" t="s">
        <v>1166</v>
      </c>
      <c r="C19" s="76">
        <v>2</v>
      </c>
      <c r="D19" s="76">
        <v>5020</v>
      </c>
      <c r="E19" s="76">
        <v>1465</v>
      </c>
      <c r="F19" s="76">
        <v>3555</v>
      </c>
      <c r="G19" s="76" t="s">
        <v>1494</v>
      </c>
    </row>
    <row r="20" spans="1:7" ht="12" customHeight="1">
      <c r="A20" s="133" t="s">
        <v>636</v>
      </c>
      <c r="B20" s="167" t="s">
        <v>1167</v>
      </c>
      <c r="C20" s="76">
        <v>7</v>
      </c>
      <c r="D20" s="76">
        <v>5507</v>
      </c>
      <c r="E20" s="76">
        <v>3005</v>
      </c>
      <c r="F20" s="76">
        <v>1988</v>
      </c>
      <c r="G20" s="76">
        <v>515</v>
      </c>
    </row>
    <row r="21" spans="1:7" ht="12" customHeight="1">
      <c r="A21" s="133" t="s">
        <v>637</v>
      </c>
      <c r="B21" s="182" t="s">
        <v>1168</v>
      </c>
      <c r="C21" s="76"/>
      <c r="D21" s="76"/>
      <c r="E21" s="76"/>
      <c r="F21" s="76"/>
      <c r="G21" s="76"/>
    </row>
    <row r="22" spans="1:7" ht="12" customHeight="1">
      <c r="A22" s="133"/>
      <c r="B22" s="183" t="s">
        <v>1169</v>
      </c>
      <c r="C22" s="76"/>
      <c r="D22" s="76"/>
      <c r="E22" s="76"/>
      <c r="F22" s="76"/>
      <c r="G22" s="76"/>
    </row>
    <row r="23" spans="1:7" ht="12" customHeight="1">
      <c r="A23" s="133"/>
      <c r="B23" s="183" t="s">
        <v>1170</v>
      </c>
      <c r="C23" s="76"/>
      <c r="D23" s="76"/>
      <c r="E23" s="76"/>
      <c r="F23" s="76"/>
      <c r="G23" s="76"/>
    </row>
    <row r="24" spans="1:7" ht="12" customHeight="1">
      <c r="B24" s="184" t="s">
        <v>1171</v>
      </c>
      <c r="C24" s="76">
        <v>2</v>
      </c>
      <c r="D24" s="76">
        <v>295</v>
      </c>
      <c r="E24" s="76">
        <v>295</v>
      </c>
      <c r="F24" s="76" t="s">
        <v>1494</v>
      </c>
      <c r="G24" s="76" t="s">
        <v>1494</v>
      </c>
    </row>
    <row r="25" spans="1:7" ht="12" customHeight="1">
      <c r="A25" s="133" t="s">
        <v>638</v>
      </c>
      <c r="B25" s="167" t="s">
        <v>1172</v>
      </c>
      <c r="C25" s="76">
        <v>3</v>
      </c>
      <c r="D25" s="76">
        <v>284</v>
      </c>
      <c r="E25" s="76">
        <v>172</v>
      </c>
      <c r="F25" s="76">
        <v>111</v>
      </c>
      <c r="G25" s="76" t="s">
        <v>1494</v>
      </c>
    </row>
    <row r="26" spans="1:7" ht="12" customHeight="1">
      <c r="A26" s="11">
        <v>10</v>
      </c>
      <c r="B26" s="167" t="s">
        <v>1173</v>
      </c>
      <c r="C26" s="76">
        <v>2</v>
      </c>
      <c r="D26" s="76">
        <v>712</v>
      </c>
      <c r="E26" s="76">
        <v>711</v>
      </c>
      <c r="F26" s="76">
        <v>1</v>
      </c>
      <c r="G26" s="76" t="s">
        <v>1494</v>
      </c>
    </row>
    <row r="27" spans="1:7" ht="12" customHeight="1">
      <c r="A27" s="57">
        <v>11</v>
      </c>
      <c r="B27" s="182" t="s">
        <v>1174</v>
      </c>
      <c r="C27" s="76"/>
      <c r="D27" s="76"/>
      <c r="E27" s="76"/>
      <c r="F27" s="76"/>
      <c r="G27" s="76"/>
    </row>
    <row r="28" spans="1:7" ht="12" customHeight="1">
      <c r="A28" s="11"/>
      <c r="B28" s="183" t="s">
        <v>1175</v>
      </c>
      <c r="C28" s="76"/>
      <c r="D28" s="76"/>
      <c r="E28" s="76"/>
      <c r="F28" s="76"/>
      <c r="G28" s="76"/>
    </row>
    <row r="29" spans="1:7" ht="12" customHeight="1">
      <c r="B29" s="184" t="s">
        <v>1188</v>
      </c>
      <c r="C29" s="76">
        <v>1</v>
      </c>
      <c r="D29" s="76">
        <v>5935</v>
      </c>
      <c r="E29" s="76">
        <v>2850</v>
      </c>
      <c r="F29" s="76">
        <v>3085</v>
      </c>
      <c r="G29" s="76" t="s">
        <v>1494</v>
      </c>
    </row>
    <row r="30" spans="1:7" ht="12" customHeight="1">
      <c r="A30" s="57">
        <v>12</v>
      </c>
      <c r="B30" s="182" t="s">
        <v>1189</v>
      </c>
      <c r="C30" s="76"/>
      <c r="D30" s="76"/>
      <c r="E30" s="76"/>
      <c r="F30" s="76"/>
      <c r="G30" s="76"/>
    </row>
    <row r="31" spans="1:7" s="22" customFormat="1" ht="12" customHeight="1">
      <c r="A31" s="5"/>
      <c r="B31" s="183" t="s">
        <v>1190</v>
      </c>
      <c r="C31" s="76"/>
      <c r="D31" s="76"/>
      <c r="E31" s="76"/>
      <c r="F31" s="76"/>
      <c r="G31" s="76"/>
    </row>
    <row r="32" spans="1:7" s="22" customFormat="1" ht="12" customHeight="1">
      <c r="A32" s="5"/>
      <c r="B32" s="184" t="s">
        <v>1191</v>
      </c>
      <c r="C32" s="76">
        <v>5</v>
      </c>
      <c r="D32" s="76">
        <v>10181</v>
      </c>
      <c r="E32" s="76">
        <v>9716</v>
      </c>
      <c r="F32" s="76">
        <v>465</v>
      </c>
      <c r="G32" s="76" t="s">
        <v>1494</v>
      </c>
    </row>
    <row r="33" spans="1:7" s="22" customFormat="1" ht="12" customHeight="1">
      <c r="A33" s="57">
        <v>13</v>
      </c>
      <c r="B33" s="182" t="s">
        <v>1192</v>
      </c>
      <c r="C33" s="76"/>
      <c r="D33" s="76"/>
      <c r="E33" s="76"/>
      <c r="F33" s="76"/>
      <c r="G33" s="76"/>
    </row>
    <row r="34" spans="1:7" ht="12" customHeight="1">
      <c r="B34" s="183" t="s">
        <v>1193</v>
      </c>
      <c r="C34" s="76"/>
      <c r="D34" s="76"/>
      <c r="E34" s="76"/>
      <c r="F34" s="76"/>
      <c r="G34" s="76"/>
    </row>
    <row r="35" spans="1:7" ht="12" customHeight="1">
      <c r="B35" s="184" t="s">
        <v>1194</v>
      </c>
      <c r="C35" s="76">
        <v>3</v>
      </c>
      <c r="D35" s="76">
        <v>17462</v>
      </c>
      <c r="E35" s="76">
        <v>15427</v>
      </c>
      <c r="F35" s="76">
        <v>2035</v>
      </c>
      <c r="G35" s="76" t="s">
        <v>1494</v>
      </c>
    </row>
    <row r="36" spans="1:7" ht="12" customHeight="1">
      <c r="A36" s="57">
        <v>14</v>
      </c>
      <c r="B36" s="182" t="s">
        <v>1195</v>
      </c>
      <c r="C36" s="76"/>
      <c r="D36" s="76"/>
      <c r="E36" s="76"/>
      <c r="F36" s="76"/>
      <c r="G36" s="76"/>
    </row>
    <row r="37" spans="1:7" ht="12" customHeight="1">
      <c r="B37" s="184" t="s">
        <v>1196</v>
      </c>
      <c r="C37" s="76" t="s">
        <v>1494</v>
      </c>
      <c r="D37" s="76" t="s">
        <v>1494</v>
      </c>
      <c r="E37" s="76" t="s">
        <v>1494</v>
      </c>
      <c r="F37" s="76" t="s">
        <v>1494</v>
      </c>
      <c r="G37" s="76" t="s">
        <v>1494</v>
      </c>
    </row>
    <row r="38" spans="1:7" ht="12" customHeight="1">
      <c r="A38" s="57">
        <v>15</v>
      </c>
      <c r="B38" s="182" t="s">
        <v>1197</v>
      </c>
      <c r="C38" s="76"/>
      <c r="D38" s="76"/>
      <c r="E38" s="76"/>
      <c r="F38" s="76"/>
      <c r="G38" s="76"/>
    </row>
    <row r="39" spans="1:7" ht="12" customHeight="1">
      <c r="B39" s="184" t="s">
        <v>1198</v>
      </c>
      <c r="C39" s="76">
        <v>20</v>
      </c>
      <c r="D39" s="76">
        <v>228146</v>
      </c>
      <c r="E39" s="76">
        <v>158974</v>
      </c>
      <c r="F39" s="76">
        <v>69171</v>
      </c>
      <c r="G39" s="76" t="s">
        <v>1494</v>
      </c>
    </row>
    <row r="40" spans="1:7" ht="12" customHeight="1">
      <c r="A40" s="11">
        <v>16</v>
      </c>
      <c r="B40" s="167" t="s">
        <v>1199</v>
      </c>
      <c r="C40" s="76">
        <v>42</v>
      </c>
      <c r="D40" s="76">
        <v>11067</v>
      </c>
      <c r="E40" s="76">
        <v>9291</v>
      </c>
      <c r="F40" s="76">
        <v>1745</v>
      </c>
      <c r="G40" s="76">
        <v>30</v>
      </c>
    </row>
    <row r="41" spans="1:7" ht="12" customHeight="1">
      <c r="A41" s="57">
        <v>17</v>
      </c>
      <c r="B41" s="182" t="s">
        <v>1201</v>
      </c>
      <c r="C41" s="76"/>
      <c r="D41" s="76"/>
      <c r="E41" s="76"/>
      <c r="F41" s="76"/>
      <c r="G41" s="76"/>
    </row>
    <row r="42" spans="1:7" ht="12" customHeight="1">
      <c r="B42" s="184" t="s">
        <v>1203</v>
      </c>
      <c r="C42" s="76">
        <v>22</v>
      </c>
      <c r="D42" s="76">
        <v>402569</v>
      </c>
      <c r="E42" s="76">
        <v>354784</v>
      </c>
      <c r="F42" s="76">
        <v>47785</v>
      </c>
      <c r="G42" s="76" t="s">
        <v>1494</v>
      </c>
    </row>
    <row r="43" spans="1:7" ht="12" customHeight="1">
      <c r="A43" s="57">
        <v>18</v>
      </c>
      <c r="B43" s="182" t="s">
        <v>1204</v>
      </c>
      <c r="C43" s="76"/>
      <c r="D43" s="76"/>
      <c r="E43" s="76"/>
      <c r="F43" s="76"/>
      <c r="G43" s="76"/>
    </row>
    <row r="44" spans="1:7" ht="12" customHeight="1">
      <c r="B44" s="183" t="s">
        <v>1205</v>
      </c>
      <c r="C44" s="76"/>
      <c r="D44" s="76"/>
      <c r="E44" s="76"/>
      <c r="F44" s="76"/>
      <c r="G44" s="76"/>
    </row>
    <row r="45" spans="1:7" ht="12" customHeight="1">
      <c r="B45" s="183" t="s">
        <v>1206</v>
      </c>
      <c r="C45" s="76"/>
      <c r="D45" s="76"/>
      <c r="E45" s="76"/>
      <c r="F45" s="76"/>
      <c r="G45" s="76"/>
    </row>
    <row r="46" spans="1:7" ht="12" customHeight="1">
      <c r="B46" s="184" t="s">
        <v>1207</v>
      </c>
      <c r="C46" s="76">
        <v>1</v>
      </c>
      <c r="D46" s="76">
        <v>17951</v>
      </c>
      <c r="E46" s="76">
        <v>17682</v>
      </c>
      <c r="F46" s="76">
        <v>269</v>
      </c>
      <c r="G46" s="76" t="s">
        <v>1494</v>
      </c>
    </row>
    <row r="47" spans="1:7" ht="12" customHeight="1">
      <c r="A47" s="57">
        <v>19</v>
      </c>
      <c r="B47" s="182" t="s">
        <v>1208</v>
      </c>
      <c r="C47" s="76"/>
      <c r="D47" s="76"/>
      <c r="E47" s="76"/>
      <c r="F47" s="76"/>
      <c r="G47" s="76"/>
    </row>
    <row r="48" spans="1:7" ht="12" customHeight="1">
      <c r="B48" s="183" t="s">
        <v>1209</v>
      </c>
      <c r="C48" s="76"/>
      <c r="D48" s="76"/>
      <c r="E48" s="76"/>
      <c r="F48" s="76"/>
      <c r="G48" s="76"/>
    </row>
    <row r="49" spans="1:7" ht="12" customHeight="1">
      <c r="B49" s="183" t="s">
        <v>1210</v>
      </c>
      <c r="C49" s="76"/>
      <c r="D49" s="76"/>
      <c r="E49" s="76"/>
      <c r="F49" s="76"/>
      <c r="G49" s="76"/>
    </row>
    <row r="50" spans="1:7" ht="12" customHeight="1">
      <c r="B50" s="184" t="s">
        <v>1211</v>
      </c>
      <c r="C50" s="76">
        <v>21</v>
      </c>
      <c r="D50" s="76">
        <v>545080</v>
      </c>
      <c r="E50" s="76">
        <v>355484</v>
      </c>
      <c r="F50" s="76">
        <v>153804</v>
      </c>
      <c r="G50" s="76">
        <v>35792</v>
      </c>
    </row>
    <row r="51" spans="1:7" ht="12" customHeight="1">
      <c r="A51" s="57">
        <v>20</v>
      </c>
      <c r="B51" s="182" t="s">
        <v>1212</v>
      </c>
      <c r="C51" s="76"/>
      <c r="D51" s="76"/>
      <c r="E51" s="76"/>
      <c r="F51" s="76"/>
      <c r="G51" s="76"/>
    </row>
    <row r="52" spans="1:7" ht="12" customHeight="1">
      <c r="B52" s="183" t="s">
        <v>1224</v>
      </c>
      <c r="C52" s="76"/>
      <c r="D52" s="76"/>
      <c r="E52" s="76"/>
      <c r="F52" s="76"/>
      <c r="G52" s="76"/>
    </row>
    <row r="53" spans="1:7" ht="12" customHeight="1">
      <c r="B53" s="183" t="s">
        <v>1225</v>
      </c>
      <c r="C53" s="76"/>
      <c r="D53" s="76"/>
      <c r="E53" s="76"/>
      <c r="F53" s="76"/>
      <c r="G53" s="76"/>
    </row>
    <row r="54" spans="1:7" ht="12" customHeight="1">
      <c r="B54" s="184" t="s">
        <v>1226</v>
      </c>
      <c r="C54" s="76">
        <v>36</v>
      </c>
      <c r="D54" s="76">
        <v>1328683</v>
      </c>
      <c r="E54" s="76">
        <v>1293946</v>
      </c>
      <c r="F54" s="76">
        <v>34738</v>
      </c>
      <c r="G54" s="76" t="s">
        <v>1494</v>
      </c>
    </row>
    <row r="55" spans="1:7" ht="12" customHeight="1">
      <c r="B55" s="218" t="s">
        <v>612</v>
      </c>
      <c r="C55" s="76" t="s">
        <v>1494</v>
      </c>
      <c r="D55" s="76" t="s">
        <v>997</v>
      </c>
      <c r="E55" s="76" t="s">
        <v>997</v>
      </c>
      <c r="F55" s="76" t="s">
        <v>997</v>
      </c>
      <c r="G55" s="76" t="s">
        <v>997</v>
      </c>
    </row>
    <row r="56" spans="1:7" ht="12" customHeight="1">
      <c r="A56" s="57"/>
      <c r="B56" s="175" t="s">
        <v>102</v>
      </c>
      <c r="C56" s="78">
        <v>76</v>
      </c>
      <c r="D56" s="78">
        <v>2595482</v>
      </c>
      <c r="E56" s="78">
        <v>2239625</v>
      </c>
      <c r="F56" s="78">
        <v>319520</v>
      </c>
      <c r="G56" s="78">
        <v>36337</v>
      </c>
    </row>
    <row r="57" spans="1:7" ht="12" customHeight="1">
      <c r="A57" s="57"/>
      <c r="B57" s="175" t="s">
        <v>613</v>
      </c>
      <c r="C57" s="78">
        <v>51</v>
      </c>
      <c r="D57" s="78">
        <v>430747</v>
      </c>
      <c r="E57" s="78">
        <v>354720</v>
      </c>
      <c r="F57" s="78">
        <v>61637</v>
      </c>
      <c r="G57" s="78">
        <v>14390</v>
      </c>
    </row>
    <row r="58" spans="1:7" ht="12" customHeight="1">
      <c r="A58" s="1" t="s">
        <v>996</v>
      </c>
      <c r="B58" s="1"/>
      <c r="C58" s="1"/>
      <c r="D58" s="1"/>
      <c r="E58" s="1"/>
      <c r="F58" s="1"/>
    </row>
    <row r="59" spans="1:7" s="23" customFormat="1" ht="12" customHeight="1">
      <c r="A59" s="10" t="s">
        <v>614</v>
      </c>
      <c r="B59" s="10"/>
      <c r="C59" s="249"/>
      <c r="D59" s="249"/>
      <c r="E59" s="249"/>
      <c r="F59" s="249"/>
      <c r="G59" s="249"/>
    </row>
    <row r="60" spans="1:7" s="23" customFormat="1" ht="12" customHeight="1">
      <c r="A60" s="10" t="s">
        <v>1114</v>
      </c>
      <c r="B60" s="10"/>
      <c r="C60" s="10"/>
      <c r="D60" s="10"/>
      <c r="E60" s="10"/>
      <c r="F60" s="10"/>
    </row>
  </sheetData>
  <mergeCells count="6">
    <mergeCell ref="A4:B6"/>
    <mergeCell ref="C4:C5"/>
    <mergeCell ref="D4:D5"/>
    <mergeCell ref="A2:G2"/>
    <mergeCell ref="E4:G4"/>
    <mergeCell ref="D6:G6"/>
  </mergeCells>
  <phoneticPr fontId="5" type="noConversion"/>
  <hyperlinks>
    <hyperlink ref="A2:G2" location="Inhaltsverzeichnis!E131" display="2.3.15 Abfallinput der Entsorgungsanlagen 2011 nach Art und Herkunft der Abfälle"/>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A8:A25"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5" customWidth="1"/>
    <col min="2" max="2" width="40.6640625" style="5" customWidth="1"/>
    <col min="3" max="6" width="11.33203125" style="5" customWidth="1"/>
    <col min="7" max="16384" width="11.44140625" style="5"/>
  </cols>
  <sheetData>
    <row r="1" spans="1:6" ht="12" customHeight="1">
      <c r="A1" s="49" t="s">
        <v>1447</v>
      </c>
      <c r="B1" s="49"/>
      <c r="C1" s="49"/>
      <c r="D1" s="49"/>
      <c r="E1" s="49"/>
      <c r="F1" s="49"/>
    </row>
    <row r="2" spans="1:6" ht="12" customHeight="1">
      <c r="A2" s="381" t="s">
        <v>1286</v>
      </c>
      <c r="B2" s="381"/>
      <c r="C2" s="381"/>
      <c r="D2" s="381"/>
      <c r="E2" s="381"/>
      <c r="F2" s="381"/>
    </row>
    <row r="3" spans="1:6" ht="12" customHeight="1"/>
    <row r="4" spans="1:6" ht="12" customHeight="1">
      <c r="A4" s="364" t="s">
        <v>1470</v>
      </c>
      <c r="B4" s="359"/>
      <c r="C4" s="359" t="s">
        <v>32</v>
      </c>
      <c r="D4" s="359" t="s">
        <v>1116</v>
      </c>
      <c r="E4" s="359" t="s">
        <v>1073</v>
      </c>
      <c r="F4" s="360"/>
    </row>
    <row r="5" spans="1:6" ht="24" customHeight="1">
      <c r="A5" s="364"/>
      <c r="B5" s="359"/>
      <c r="C5" s="359"/>
      <c r="D5" s="359"/>
      <c r="E5" s="47" t="s">
        <v>1472</v>
      </c>
      <c r="F5" s="45" t="s">
        <v>942</v>
      </c>
    </row>
    <row r="6" spans="1:6" ht="12" customHeight="1">
      <c r="A6" s="364"/>
      <c r="B6" s="359"/>
      <c r="C6" s="47" t="s">
        <v>215</v>
      </c>
      <c r="D6" s="359" t="s">
        <v>29</v>
      </c>
      <c r="E6" s="359"/>
      <c r="F6" s="360"/>
    </row>
    <row r="7" spans="1:6" ht="12" customHeight="1">
      <c r="A7" s="7"/>
      <c r="B7" s="7"/>
      <c r="C7" s="7"/>
      <c r="D7" s="7"/>
      <c r="E7" s="7"/>
      <c r="F7" s="7"/>
    </row>
    <row r="8" spans="1:6" ht="12" customHeight="1">
      <c r="A8" s="133" t="s">
        <v>629</v>
      </c>
      <c r="B8" s="182" t="s">
        <v>1156</v>
      </c>
      <c r="C8" s="77"/>
      <c r="D8" s="77"/>
      <c r="E8" s="77"/>
      <c r="F8" s="77"/>
    </row>
    <row r="9" spans="1:6" ht="12" customHeight="1">
      <c r="A9" s="7"/>
      <c r="B9" s="183" t="s">
        <v>1157</v>
      </c>
      <c r="C9" s="77"/>
      <c r="D9" s="77"/>
      <c r="E9" s="77"/>
      <c r="F9" s="244"/>
    </row>
    <row r="10" spans="1:6" ht="12" customHeight="1">
      <c r="B10" s="184" t="s">
        <v>1158</v>
      </c>
      <c r="C10" s="77" t="s">
        <v>1494</v>
      </c>
      <c r="D10" s="77" t="s">
        <v>1494</v>
      </c>
      <c r="E10" s="77" t="s">
        <v>1494</v>
      </c>
      <c r="F10" s="77" t="s">
        <v>1494</v>
      </c>
    </row>
    <row r="11" spans="1:6" ht="12" customHeight="1">
      <c r="A11" s="133" t="s">
        <v>630</v>
      </c>
      <c r="B11" s="182" t="s">
        <v>1159</v>
      </c>
      <c r="C11" s="77"/>
      <c r="D11" s="77"/>
      <c r="E11" s="77"/>
      <c r="F11" s="77"/>
    </row>
    <row r="12" spans="1:6" ht="12" customHeight="1">
      <c r="B12" s="183" t="s">
        <v>1160</v>
      </c>
      <c r="C12" s="77"/>
      <c r="D12" s="77"/>
      <c r="E12" s="77"/>
      <c r="F12" s="77"/>
    </row>
    <row r="13" spans="1:6" ht="12" customHeight="1">
      <c r="B13" s="184" t="s">
        <v>1161</v>
      </c>
      <c r="C13" s="77">
        <v>1</v>
      </c>
      <c r="D13" s="77" t="s">
        <v>103</v>
      </c>
      <c r="E13" s="77" t="s">
        <v>103</v>
      </c>
      <c r="F13" s="77" t="s">
        <v>103</v>
      </c>
    </row>
    <row r="14" spans="1:6" ht="12" customHeight="1">
      <c r="A14" s="133" t="s">
        <v>631</v>
      </c>
      <c r="B14" s="182" t="s">
        <v>1162</v>
      </c>
      <c r="C14" s="77"/>
      <c r="D14" s="77"/>
      <c r="E14" s="77"/>
      <c r="F14" s="77"/>
    </row>
    <row r="15" spans="1:6" ht="12" customHeight="1">
      <c r="B15" s="184" t="s">
        <v>651</v>
      </c>
      <c r="C15" s="77">
        <v>1</v>
      </c>
      <c r="D15" s="77" t="s">
        <v>103</v>
      </c>
      <c r="E15" s="77" t="s">
        <v>1494</v>
      </c>
      <c r="F15" s="77" t="s">
        <v>103</v>
      </c>
    </row>
    <row r="16" spans="1:6" ht="12" customHeight="1">
      <c r="A16" s="133" t="s">
        <v>632</v>
      </c>
      <c r="B16" s="167" t="s">
        <v>1163</v>
      </c>
      <c r="C16" s="77" t="s">
        <v>1494</v>
      </c>
      <c r="D16" s="77" t="s">
        <v>1494</v>
      </c>
      <c r="E16" s="77" t="s">
        <v>1494</v>
      </c>
      <c r="F16" s="77" t="s">
        <v>1494</v>
      </c>
    </row>
    <row r="17" spans="1:6" ht="12" customHeight="1">
      <c r="A17" s="133" t="s">
        <v>634</v>
      </c>
      <c r="B17" s="182" t="s">
        <v>1164</v>
      </c>
      <c r="C17" s="77"/>
      <c r="D17" s="77"/>
      <c r="E17" s="77"/>
      <c r="F17" s="77"/>
    </row>
    <row r="18" spans="1:6" ht="12" customHeight="1">
      <c r="B18" s="184" t="s">
        <v>1165</v>
      </c>
      <c r="C18" s="77">
        <v>4</v>
      </c>
      <c r="D18" s="77">
        <v>241</v>
      </c>
      <c r="E18" s="77" t="s">
        <v>1494</v>
      </c>
      <c r="F18" s="77">
        <v>241</v>
      </c>
    </row>
    <row r="19" spans="1:6" ht="12" customHeight="1">
      <c r="A19" s="133" t="s">
        <v>635</v>
      </c>
      <c r="B19" s="167" t="s">
        <v>1166</v>
      </c>
      <c r="C19" s="77">
        <v>11</v>
      </c>
      <c r="D19" s="77">
        <v>738</v>
      </c>
      <c r="E19" s="77">
        <v>527</v>
      </c>
      <c r="F19" s="77">
        <v>211</v>
      </c>
    </row>
    <row r="20" spans="1:6" ht="12" customHeight="1">
      <c r="A20" s="133" t="s">
        <v>636</v>
      </c>
      <c r="B20" s="167" t="s">
        <v>1167</v>
      </c>
      <c r="C20" s="77">
        <v>22</v>
      </c>
      <c r="D20" s="77">
        <v>2517</v>
      </c>
      <c r="E20" s="77">
        <v>650</v>
      </c>
      <c r="F20" s="77">
        <v>1867</v>
      </c>
    </row>
    <row r="21" spans="1:6" ht="12" customHeight="1">
      <c r="A21" s="133" t="s">
        <v>637</v>
      </c>
      <c r="B21" s="182" t="s">
        <v>1168</v>
      </c>
      <c r="C21" s="77"/>
      <c r="D21" s="77"/>
      <c r="E21" s="77"/>
      <c r="F21" s="77"/>
    </row>
    <row r="22" spans="1:6" ht="12" customHeight="1">
      <c r="A22" s="133"/>
      <c r="B22" s="183" t="s">
        <v>1169</v>
      </c>
      <c r="C22" s="77"/>
      <c r="D22" s="77"/>
      <c r="E22" s="77"/>
      <c r="F22" s="77"/>
    </row>
    <row r="23" spans="1:6" ht="12" customHeight="1">
      <c r="A23" s="133"/>
      <c r="B23" s="183" t="s">
        <v>1170</v>
      </c>
      <c r="C23" s="77"/>
      <c r="D23" s="77"/>
      <c r="E23" s="77"/>
      <c r="F23" s="77"/>
    </row>
    <row r="24" spans="1:6" ht="12" customHeight="1">
      <c r="B24" s="184" t="s">
        <v>1171</v>
      </c>
      <c r="C24" s="77">
        <v>13</v>
      </c>
      <c r="D24" s="77">
        <v>1019</v>
      </c>
      <c r="E24" s="77">
        <v>269</v>
      </c>
      <c r="F24" s="77">
        <v>749</v>
      </c>
    </row>
    <row r="25" spans="1:6" ht="12" customHeight="1">
      <c r="A25" s="133" t="s">
        <v>638</v>
      </c>
      <c r="B25" s="167" t="s">
        <v>1172</v>
      </c>
      <c r="C25" s="77">
        <v>3</v>
      </c>
      <c r="D25" s="77">
        <v>965</v>
      </c>
      <c r="E25" s="77">
        <v>562</v>
      </c>
      <c r="F25" s="77">
        <v>402</v>
      </c>
    </row>
    <row r="26" spans="1:6" ht="12" customHeight="1">
      <c r="A26" s="11">
        <v>10</v>
      </c>
      <c r="B26" s="167" t="s">
        <v>1173</v>
      </c>
      <c r="C26" s="77">
        <v>12</v>
      </c>
      <c r="D26" s="77">
        <v>2651</v>
      </c>
      <c r="E26" s="77">
        <v>2</v>
      </c>
      <c r="F26" s="77">
        <v>2649</v>
      </c>
    </row>
    <row r="27" spans="1:6" ht="12" customHeight="1">
      <c r="A27" s="57">
        <v>11</v>
      </c>
      <c r="B27" s="182" t="s">
        <v>1174</v>
      </c>
      <c r="C27" s="77"/>
      <c r="D27" s="77"/>
      <c r="E27" s="77"/>
      <c r="F27" s="77"/>
    </row>
    <row r="28" spans="1:6" ht="12" customHeight="1">
      <c r="A28" s="11"/>
      <c r="B28" s="183" t="s">
        <v>1175</v>
      </c>
      <c r="C28" s="77"/>
      <c r="D28" s="77"/>
      <c r="E28" s="77"/>
      <c r="F28" s="77"/>
    </row>
    <row r="29" spans="1:6" ht="12" customHeight="1">
      <c r="B29" s="184" t="s">
        <v>1188</v>
      </c>
      <c r="C29" s="77">
        <v>28</v>
      </c>
      <c r="D29" s="77">
        <v>4729</v>
      </c>
      <c r="E29" s="77">
        <v>2702</v>
      </c>
      <c r="F29" s="77">
        <v>2027</v>
      </c>
    </row>
    <row r="30" spans="1:6" ht="12" customHeight="1">
      <c r="A30" s="57">
        <v>12</v>
      </c>
      <c r="B30" s="182" t="s">
        <v>1189</v>
      </c>
      <c r="C30" s="77"/>
      <c r="D30" s="77"/>
      <c r="E30" s="77"/>
      <c r="F30" s="77"/>
    </row>
    <row r="31" spans="1:6" s="22" customFormat="1" ht="12" customHeight="1">
      <c r="A31" s="5"/>
      <c r="B31" s="183" t="s">
        <v>1190</v>
      </c>
      <c r="C31" s="77"/>
      <c r="D31" s="77"/>
      <c r="E31" s="77"/>
      <c r="F31" s="77"/>
    </row>
    <row r="32" spans="1:6" s="22" customFormat="1" ht="12" customHeight="1">
      <c r="A32" s="5"/>
      <c r="B32" s="184" t="s">
        <v>1191</v>
      </c>
      <c r="C32" s="77">
        <v>63</v>
      </c>
      <c r="D32" s="77">
        <v>12583</v>
      </c>
      <c r="E32" s="77">
        <v>2069</v>
      </c>
      <c r="F32" s="77">
        <v>10514</v>
      </c>
    </row>
    <row r="33" spans="1:6" ht="12" customHeight="1">
      <c r="A33" s="57">
        <v>13</v>
      </c>
      <c r="B33" s="182" t="s">
        <v>1192</v>
      </c>
      <c r="C33" s="77"/>
      <c r="D33" s="77"/>
      <c r="E33" s="77"/>
      <c r="F33" s="77"/>
    </row>
    <row r="34" spans="1:6" ht="12" customHeight="1">
      <c r="B34" s="183" t="s">
        <v>1193</v>
      </c>
      <c r="C34" s="77"/>
      <c r="D34" s="77"/>
      <c r="E34" s="77"/>
      <c r="F34" s="77"/>
    </row>
    <row r="35" spans="1:6" ht="12" customHeight="1">
      <c r="B35" s="184" t="s">
        <v>1194</v>
      </c>
      <c r="C35" s="77">
        <v>91</v>
      </c>
      <c r="D35" s="77">
        <v>23940</v>
      </c>
      <c r="E35" s="77">
        <v>15812</v>
      </c>
      <c r="F35" s="77">
        <v>8127</v>
      </c>
    </row>
    <row r="36" spans="1:6" ht="12" customHeight="1">
      <c r="A36" s="57">
        <v>14</v>
      </c>
      <c r="B36" s="182" t="s">
        <v>1195</v>
      </c>
      <c r="C36" s="77"/>
      <c r="D36" s="77"/>
      <c r="E36" s="77"/>
      <c r="F36" s="77"/>
    </row>
    <row r="37" spans="1:6" ht="12" customHeight="1">
      <c r="B37" s="184" t="s">
        <v>1196</v>
      </c>
      <c r="C37" s="77">
        <v>6</v>
      </c>
      <c r="D37" s="77">
        <v>473</v>
      </c>
      <c r="E37" s="77">
        <v>277</v>
      </c>
      <c r="F37" s="77">
        <v>196</v>
      </c>
    </row>
    <row r="38" spans="1:6" ht="12" customHeight="1">
      <c r="A38" s="57">
        <v>15</v>
      </c>
      <c r="B38" s="182" t="s">
        <v>1197</v>
      </c>
      <c r="C38" s="77"/>
      <c r="D38" s="77"/>
      <c r="E38" s="77"/>
      <c r="F38" s="77"/>
    </row>
    <row r="39" spans="1:6" ht="12" customHeight="1">
      <c r="B39" s="184" t="s">
        <v>1198</v>
      </c>
      <c r="C39" s="77">
        <v>31</v>
      </c>
      <c r="D39" s="77">
        <v>2232</v>
      </c>
      <c r="E39" s="77">
        <v>624</v>
      </c>
      <c r="F39" s="77">
        <v>1608</v>
      </c>
    </row>
    <row r="40" spans="1:6" ht="12" customHeight="1">
      <c r="A40" s="11">
        <v>16</v>
      </c>
      <c r="B40" s="167" t="s">
        <v>1199</v>
      </c>
      <c r="C40" s="77">
        <v>33</v>
      </c>
      <c r="D40" s="77">
        <v>7459</v>
      </c>
      <c r="E40" s="77">
        <v>719</v>
      </c>
      <c r="F40" s="77">
        <v>6741</v>
      </c>
    </row>
    <row r="41" spans="1:6" ht="12" customHeight="1">
      <c r="A41" s="57">
        <v>17</v>
      </c>
      <c r="B41" s="182" t="s">
        <v>1201</v>
      </c>
      <c r="C41" s="77"/>
      <c r="D41" s="77"/>
      <c r="E41" s="77"/>
      <c r="F41" s="77"/>
    </row>
    <row r="42" spans="1:6" ht="12" customHeight="1">
      <c r="B42" s="184" t="s">
        <v>1203</v>
      </c>
      <c r="C42" s="77">
        <v>412</v>
      </c>
      <c r="D42" s="77">
        <v>532953</v>
      </c>
      <c r="E42" s="77">
        <v>257906</v>
      </c>
      <c r="F42" s="77">
        <v>275048</v>
      </c>
    </row>
    <row r="43" spans="1:6" ht="12" customHeight="1">
      <c r="A43" s="57">
        <v>18</v>
      </c>
      <c r="B43" s="182" t="s">
        <v>1204</v>
      </c>
      <c r="C43" s="77"/>
      <c r="D43" s="77"/>
      <c r="E43" s="77"/>
      <c r="F43" s="77"/>
    </row>
    <row r="44" spans="1:6" ht="12" customHeight="1">
      <c r="B44" s="183" t="s">
        <v>1205</v>
      </c>
      <c r="C44" s="77"/>
      <c r="D44" s="77"/>
      <c r="E44" s="77"/>
      <c r="F44" s="77"/>
    </row>
    <row r="45" spans="1:6" ht="12" customHeight="1">
      <c r="B45" s="183" t="s">
        <v>1206</v>
      </c>
      <c r="C45" s="77"/>
      <c r="D45" s="77"/>
      <c r="E45" s="77"/>
      <c r="F45" s="77"/>
    </row>
    <row r="46" spans="1:6" ht="12" customHeight="1">
      <c r="B46" s="184" t="s">
        <v>1207</v>
      </c>
      <c r="C46" s="77">
        <v>3</v>
      </c>
      <c r="D46" s="77">
        <v>500</v>
      </c>
      <c r="E46" s="77">
        <v>423</v>
      </c>
      <c r="F46" s="77">
        <v>77</v>
      </c>
    </row>
    <row r="47" spans="1:6" ht="12" customHeight="1">
      <c r="A47" s="57">
        <v>19</v>
      </c>
      <c r="B47" s="182" t="s">
        <v>1208</v>
      </c>
      <c r="C47" s="77"/>
      <c r="D47" s="77"/>
      <c r="E47" s="77"/>
      <c r="F47" s="77"/>
    </row>
    <row r="48" spans="1:6" ht="12" customHeight="1">
      <c r="B48" s="183" t="s">
        <v>1209</v>
      </c>
      <c r="C48" s="77"/>
      <c r="D48" s="77"/>
      <c r="E48" s="77"/>
      <c r="F48" s="77"/>
    </row>
    <row r="49" spans="1:6" ht="12" customHeight="1">
      <c r="B49" s="183" t="s">
        <v>1210</v>
      </c>
      <c r="C49" s="77"/>
      <c r="D49" s="77"/>
      <c r="E49" s="77"/>
      <c r="F49" s="77"/>
    </row>
    <row r="50" spans="1:6" ht="12" customHeight="1">
      <c r="B50" s="184" t="s">
        <v>1211</v>
      </c>
      <c r="C50" s="77">
        <v>17</v>
      </c>
      <c r="D50" s="77">
        <v>12962</v>
      </c>
      <c r="E50" s="77">
        <v>499</v>
      </c>
      <c r="F50" s="77">
        <v>12463</v>
      </c>
    </row>
    <row r="51" spans="1:6" ht="12" customHeight="1">
      <c r="A51" s="57">
        <v>20</v>
      </c>
      <c r="B51" s="182" t="s">
        <v>1212</v>
      </c>
      <c r="C51" s="77"/>
      <c r="D51" s="77"/>
      <c r="E51" s="77"/>
      <c r="F51" s="77"/>
    </row>
    <row r="52" spans="1:6" ht="12" customHeight="1">
      <c r="B52" s="183" t="s">
        <v>1224</v>
      </c>
      <c r="C52" s="77"/>
      <c r="D52" s="77"/>
      <c r="E52" s="77"/>
      <c r="F52" s="77"/>
    </row>
    <row r="53" spans="1:6" ht="12" customHeight="1">
      <c r="B53" s="183" t="s">
        <v>1225</v>
      </c>
      <c r="C53" s="77"/>
      <c r="D53" s="77"/>
      <c r="E53" s="77"/>
      <c r="F53" s="77"/>
    </row>
    <row r="54" spans="1:6" ht="12" customHeight="1">
      <c r="B54" s="184" t="s">
        <v>1226</v>
      </c>
      <c r="C54" s="77">
        <v>4</v>
      </c>
      <c r="D54" s="77">
        <v>796</v>
      </c>
      <c r="E54" s="77">
        <v>4</v>
      </c>
      <c r="F54" s="77">
        <v>792</v>
      </c>
    </row>
    <row r="55" spans="1:6" ht="12" customHeight="1">
      <c r="A55" s="57"/>
      <c r="B55" s="175" t="s">
        <v>102</v>
      </c>
      <c r="C55" s="104">
        <v>574</v>
      </c>
      <c r="D55" s="104">
        <v>606761</v>
      </c>
      <c r="E55" s="104">
        <v>283046</v>
      </c>
      <c r="F55" s="104">
        <v>323715</v>
      </c>
    </row>
    <row r="56" spans="1:6" ht="12" customHeight="1">
      <c r="A56" s="1" t="s">
        <v>996</v>
      </c>
      <c r="B56" s="1"/>
      <c r="C56" s="1"/>
      <c r="D56" s="1"/>
      <c r="E56" s="1"/>
      <c r="F56" s="1"/>
    </row>
    <row r="57" spans="1:6" s="23" customFormat="1" ht="12" customHeight="1">
      <c r="A57" s="10" t="s">
        <v>82</v>
      </c>
      <c r="B57" s="10"/>
      <c r="C57" s="10"/>
      <c r="D57" s="10"/>
      <c r="E57" s="10"/>
      <c r="F57" s="10"/>
    </row>
    <row r="58" spans="1:6" s="23" customFormat="1" ht="12" customHeight="1">
      <c r="A58" s="10" t="s">
        <v>1117</v>
      </c>
      <c r="B58" s="10"/>
      <c r="C58" s="10"/>
      <c r="D58" s="10"/>
      <c r="E58" s="10"/>
      <c r="F58" s="10"/>
    </row>
    <row r="59" spans="1:6" s="23" customFormat="1" ht="12" customHeight="1">
      <c r="A59" s="10" t="s">
        <v>1115</v>
      </c>
      <c r="B59" s="10"/>
      <c r="C59" s="10"/>
      <c r="D59" s="10"/>
      <c r="E59" s="10"/>
      <c r="F59" s="10"/>
    </row>
  </sheetData>
  <mergeCells count="6">
    <mergeCell ref="A2:F2"/>
    <mergeCell ref="A4:B6"/>
    <mergeCell ref="C4:C5"/>
    <mergeCell ref="D4:D5"/>
    <mergeCell ref="D6:F6"/>
    <mergeCell ref="E4:F4"/>
  </mergeCells>
  <phoneticPr fontId="5"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heetViews>
  <sheetFormatPr baseColWidth="10" defaultRowHeight="13.2"/>
  <cols>
    <col min="1" max="1" width="6" customWidth="1"/>
    <col min="2" max="7" width="14.33203125" customWidth="1"/>
  </cols>
  <sheetData>
    <row r="1" spans="1:11" ht="12" customHeight="1">
      <c r="A1" s="49" t="s">
        <v>1447</v>
      </c>
      <c r="B1" s="49"/>
      <c r="C1" s="49"/>
      <c r="D1" s="49"/>
      <c r="E1" s="49"/>
    </row>
    <row r="2" spans="1:11" ht="12" customHeight="1">
      <c r="A2" s="381" t="s">
        <v>1287</v>
      </c>
      <c r="B2" s="381"/>
      <c r="C2" s="381"/>
      <c r="D2" s="381"/>
      <c r="E2" s="381"/>
      <c r="F2" s="381"/>
      <c r="G2" s="381"/>
    </row>
    <row r="3" spans="1:11" ht="12" customHeight="1">
      <c r="A3" s="5"/>
      <c r="B3" s="5"/>
      <c r="C3" s="5"/>
      <c r="D3" s="5"/>
      <c r="E3" s="5"/>
    </row>
    <row r="4" spans="1:11" ht="12" customHeight="1">
      <c r="A4" s="364" t="s">
        <v>1477</v>
      </c>
      <c r="B4" s="359" t="s">
        <v>659</v>
      </c>
      <c r="C4" s="359" t="s">
        <v>1119</v>
      </c>
      <c r="D4" s="359" t="s">
        <v>1073</v>
      </c>
      <c r="E4" s="360"/>
    </row>
    <row r="5" spans="1:11" ht="20.399999999999999">
      <c r="A5" s="364"/>
      <c r="B5" s="359"/>
      <c r="C5" s="359"/>
      <c r="D5" s="47" t="s">
        <v>1472</v>
      </c>
      <c r="E5" s="45" t="s">
        <v>942</v>
      </c>
    </row>
    <row r="6" spans="1:11" ht="12" customHeight="1">
      <c r="A6" s="364"/>
      <c r="B6" s="47" t="s">
        <v>215</v>
      </c>
      <c r="C6" s="359" t="s">
        <v>29</v>
      </c>
      <c r="D6" s="359"/>
      <c r="E6" s="360"/>
    </row>
    <row r="7" spans="1:11" ht="12" customHeight="1">
      <c r="A7" s="60"/>
      <c r="B7" s="7"/>
      <c r="C7" s="7"/>
      <c r="D7" s="7"/>
      <c r="E7" s="7"/>
    </row>
    <row r="8" spans="1:11" ht="12" customHeight="1">
      <c r="A8" s="190">
        <v>2001</v>
      </c>
      <c r="B8" s="113">
        <v>510</v>
      </c>
      <c r="C8" s="98">
        <v>572182</v>
      </c>
      <c r="D8" s="98">
        <v>216456</v>
      </c>
      <c r="E8" s="98">
        <v>355727</v>
      </c>
      <c r="F8" s="211"/>
      <c r="G8" s="211"/>
    </row>
    <row r="9" spans="1:11" ht="12" customHeight="1">
      <c r="A9" s="190">
        <v>2002</v>
      </c>
      <c r="B9" s="113">
        <v>604</v>
      </c>
      <c r="C9" s="98">
        <v>645727</v>
      </c>
      <c r="D9" s="98">
        <v>296754</v>
      </c>
      <c r="E9" s="98">
        <v>348973</v>
      </c>
      <c r="F9" s="211"/>
      <c r="G9" s="211"/>
    </row>
    <row r="10" spans="1:11" ht="12" customHeight="1">
      <c r="A10" s="190">
        <v>2003</v>
      </c>
      <c r="B10" s="113">
        <v>652</v>
      </c>
      <c r="C10" s="98">
        <v>596573</v>
      </c>
      <c r="D10" s="98">
        <v>296120</v>
      </c>
      <c r="E10" s="98">
        <v>300453</v>
      </c>
      <c r="F10" s="211"/>
      <c r="G10" s="211"/>
    </row>
    <row r="11" spans="1:11" ht="12" customHeight="1">
      <c r="A11" s="190">
        <v>2004</v>
      </c>
      <c r="B11" s="113">
        <v>637</v>
      </c>
      <c r="C11" s="98">
        <v>537512</v>
      </c>
      <c r="D11" s="98">
        <v>205606</v>
      </c>
      <c r="E11" s="98">
        <v>331906</v>
      </c>
      <c r="F11" s="211"/>
      <c r="G11" s="211"/>
    </row>
    <row r="12" spans="1:11" ht="12" customHeight="1">
      <c r="A12" s="190">
        <v>2005</v>
      </c>
      <c r="B12" s="113">
        <v>609</v>
      </c>
      <c r="C12" s="98">
        <v>588531</v>
      </c>
      <c r="D12" s="98">
        <v>208242</v>
      </c>
      <c r="E12" s="98">
        <v>380287</v>
      </c>
      <c r="F12" s="211"/>
      <c r="G12" s="211"/>
      <c r="H12" s="95"/>
      <c r="I12" s="95"/>
      <c r="J12" s="95"/>
      <c r="K12" s="211"/>
    </row>
    <row r="13" spans="1:11" ht="12" customHeight="1">
      <c r="A13" s="190">
        <v>2006</v>
      </c>
      <c r="B13" s="113">
        <v>585</v>
      </c>
      <c r="C13" s="98">
        <v>520978</v>
      </c>
      <c r="D13" s="98">
        <v>210925</v>
      </c>
      <c r="E13" s="98">
        <v>310053</v>
      </c>
      <c r="F13" s="211"/>
      <c r="G13" s="211"/>
      <c r="H13" s="95"/>
      <c r="I13" s="95"/>
      <c r="J13" s="95"/>
      <c r="K13" s="211"/>
    </row>
    <row r="14" spans="1:11" ht="12" customHeight="1">
      <c r="A14" s="190">
        <v>2007</v>
      </c>
      <c r="B14" s="113">
        <v>629</v>
      </c>
      <c r="C14" s="98">
        <v>577945</v>
      </c>
      <c r="D14" s="98">
        <v>309454</v>
      </c>
      <c r="E14" s="98">
        <v>268491</v>
      </c>
      <c r="F14" s="211"/>
      <c r="G14" s="211"/>
      <c r="H14" s="95"/>
      <c r="I14" s="95"/>
      <c r="J14" s="95"/>
      <c r="K14" s="211"/>
    </row>
    <row r="15" spans="1:11" ht="12" customHeight="1">
      <c r="A15" s="190">
        <v>2008</v>
      </c>
      <c r="B15" s="113">
        <v>634</v>
      </c>
      <c r="C15" s="98">
        <v>554424</v>
      </c>
      <c r="D15" s="98">
        <v>265346</v>
      </c>
      <c r="E15" s="98">
        <v>289078</v>
      </c>
      <c r="F15" s="211"/>
      <c r="G15" s="211"/>
    </row>
    <row r="16" spans="1:11" ht="12" customHeight="1">
      <c r="A16" s="190">
        <v>2009</v>
      </c>
      <c r="B16" s="113">
        <v>596</v>
      </c>
      <c r="C16" s="98">
        <v>543815</v>
      </c>
      <c r="D16" s="98">
        <v>276617</v>
      </c>
      <c r="E16" s="98">
        <v>267199</v>
      </c>
      <c r="F16" s="211"/>
      <c r="G16" s="211"/>
    </row>
    <row r="17" spans="1:9" ht="12" customHeight="1">
      <c r="A17" s="190">
        <v>2010</v>
      </c>
      <c r="B17" s="113">
        <v>587</v>
      </c>
      <c r="C17" s="98">
        <v>521476</v>
      </c>
      <c r="D17" s="98">
        <v>263874</v>
      </c>
      <c r="E17" s="98">
        <v>257602</v>
      </c>
      <c r="F17" s="211"/>
      <c r="G17" s="211"/>
    </row>
    <row r="18" spans="1:9" ht="12" customHeight="1">
      <c r="A18" s="190">
        <v>2011</v>
      </c>
      <c r="B18" s="113">
        <v>574</v>
      </c>
      <c r="C18" s="98">
        <v>606761</v>
      </c>
      <c r="D18" s="98">
        <v>283046</v>
      </c>
      <c r="E18" s="98">
        <v>323715</v>
      </c>
      <c r="F18" s="211"/>
      <c r="G18" s="211"/>
    </row>
    <row r="19" spans="1:9" ht="12" customHeight="1">
      <c r="A19" s="1" t="s">
        <v>996</v>
      </c>
      <c r="B19" s="1"/>
      <c r="C19" s="1"/>
      <c r="D19" s="1"/>
      <c r="E19" s="1"/>
      <c r="I19" s="211"/>
    </row>
    <row r="20" spans="1:9" ht="12" customHeight="1">
      <c r="A20" s="10" t="s">
        <v>1118</v>
      </c>
      <c r="B20" s="10"/>
      <c r="C20" s="10"/>
      <c r="D20" s="10"/>
      <c r="E20" s="10"/>
    </row>
    <row r="21" spans="1:9" ht="12" customHeight="1">
      <c r="A21" s="10" t="s">
        <v>1115</v>
      </c>
      <c r="B21" s="10"/>
      <c r="C21" s="10"/>
      <c r="D21" s="10"/>
      <c r="E21" s="10"/>
    </row>
    <row r="22" spans="1:9" ht="12" customHeight="1"/>
    <row r="23" spans="1:9" ht="12" customHeight="1"/>
    <row r="24" spans="1:9" ht="12" customHeight="1">
      <c r="A24" s="31" t="s">
        <v>1288</v>
      </c>
      <c r="B24" s="31"/>
      <c r="C24" s="31"/>
      <c r="D24" s="31"/>
      <c r="E24" s="31"/>
      <c r="F24" s="31"/>
      <c r="G24" s="31"/>
    </row>
    <row r="25" spans="1:9" ht="12" customHeight="1">
      <c r="A25" s="5"/>
    </row>
    <row r="26" spans="1:9" ht="12" customHeight="1">
      <c r="A26" s="364" t="s">
        <v>1477</v>
      </c>
      <c r="B26" s="376" t="s">
        <v>666</v>
      </c>
      <c r="C26" s="369"/>
      <c r="D26" s="368" t="s">
        <v>1392</v>
      </c>
      <c r="E26" s="368"/>
      <c r="F26" s="368"/>
      <c r="G26" s="368"/>
    </row>
    <row r="27" spans="1:9" ht="36" customHeight="1">
      <c r="A27" s="364"/>
      <c r="B27" s="389"/>
      <c r="C27" s="430"/>
      <c r="D27" s="329" t="s">
        <v>667</v>
      </c>
      <c r="E27" s="45" t="s">
        <v>668</v>
      </c>
      <c r="F27" s="45" t="s">
        <v>1078</v>
      </c>
      <c r="G27" s="45" t="s">
        <v>665</v>
      </c>
    </row>
    <row r="28" spans="1:9" ht="12" customHeight="1">
      <c r="A28" s="364"/>
      <c r="B28" s="47" t="s">
        <v>29</v>
      </c>
      <c r="C28" s="368" t="s">
        <v>1079</v>
      </c>
      <c r="D28" s="368"/>
      <c r="E28" s="368"/>
      <c r="F28" s="368"/>
      <c r="G28" s="368"/>
    </row>
    <row r="29" spans="1:9" ht="12" customHeight="1">
      <c r="A29" s="60"/>
      <c r="B29" s="7"/>
      <c r="C29" s="7"/>
      <c r="D29" s="7"/>
      <c r="E29" s="7"/>
      <c r="F29" s="5"/>
      <c r="G29" s="5"/>
    </row>
    <row r="30" spans="1:9" ht="12" customHeight="1">
      <c r="A30" s="11">
        <v>2004</v>
      </c>
      <c r="B30" s="98">
        <v>1465942</v>
      </c>
      <c r="C30" s="330">
        <v>432.71</v>
      </c>
      <c r="D30" s="330">
        <v>287.79000000000002</v>
      </c>
      <c r="E30" s="330">
        <v>29.29</v>
      </c>
      <c r="F30" s="330">
        <v>115.18</v>
      </c>
      <c r="G30" s="330">
        <v>0.44</v>
      </c>
      <c r="H30" s="250"/>
    </row>
    <row r="31" spans="1:9" ht="12" customHeight="1">
      <c r="A31" s="11">
        <v>2005</v>
      </c>
      <c r="B31" s="98">
        <v>1500985</v>
      </c>
      <c r="C31" s="330">
        <v>442.09</v>
      </c>
      <c r="D31" s="330">
        <v>288.33</v>
      </c>
      <c r="E31" s="330">
        <v>33.53</v>
      </c>
      <c r="F31" s="330">
        <v>119.8</v>
      </c>
      <c r="G31" s="330">
        <v>0.43</v>
      </c>
      <c r="H31" s="250"/>
    </row>
    <row r="32" spans="1:9" ht="12" customHeight="1">
      <c r="A32" s="11">
        <v>2006</v>
      </c>
      <c r="B32" s="98">
        <v>1479490</v>
      </c>
      <c r="C32" s="330">
        <v>434.63</v>
      </c>
      <c r="D32" s="330">
        <v>277.36</v>
      </c>
      <c r="E32" s="330">
        <v>34.96</v>
      </c>
      <c r="F32" s="330">
        <v>121.67</v>
      </c>
      <c r="G32" s="330">
        <v>0.64</v>
      </c>
      <c r="H32" s="250"/>
    </row>
    <row r="33" spans="1:8" ht="12" customHeight="1">
      <c r="A33" s="11">
        <v>2007</v>
      </c>
      <c r="B33" s="98">
        <v>1472037</v>
      </c>
      <c r="C33" s="330">
        <v>432.44</v>
      </c>
      <c r="D33" s="330">
        <v>272.5</v>
      </c>
      <c r="E33" s="330">
        <v>35.64</v>
      </c>
      <c r="F33" s="330">
        <v>123.64</v>
      </c>
      <c r="G33" s="330">
        <v>0.66</v>
      </c>
      <c r="H33" s="250"/>
    </row>
    <row r="34" spans="1:8" ht="12" customHeight="1">
      <c r="A34" s="11">
        <v>2008</v>
      </c>
      <c r="B34" s="98">
        <v>1421044</v>
      </c>
      <c r="C34" s="330">
        <v>414.1</v>
      </c>
      <c r="D34" s="330">
        <v>261.62</v>
      </c>
      <c r="E34" s="330">
        <v>32.1</v>
      </c>
      <c r="F34" s="330">
        <v>119.84</v>
      </c>
      <c r="G34" s="330">
        <v>0.54</v>
      </c>
      <c r="H34" s="250"/>
    </row>
    <row r="35" spans="1:8" ht="12" customHeight="1">
      <c r="A35" s="11">
        <v>2009</v>
      </c>
      <c r="B35" s="98">
        <v>1441477</v>
      </c>
      <c r="C35" s="330">
        <v>418.71</v>
      </c>
      <c r="D35" s="330">
        <v>264.73</v>
      </c>
      <c r="E35" s="330">
        <v>36.729999999999997</v>
      </c>
      <c r="F35" s="330">
        <v>116.71</v>
      </c>
      <c r="G35" s="330">
        <v>0.54</v>
      </c>
      <c r="H35" s="250"/>
    </row>
    <row r="36" spans="1:8" ht="12" customHeight="1">
      <c r="A36" s="11">
        <v>2010</v>
      </c>
      <c r="B36" s="98">
        <v>1409488</v>
      </c>
      <c r="C36" s="330">
        <v>407.28</v>
      </c>
      <c r="D36" s="330">
        <v>258.02999999999997</v>
      </c>
      <c r="E36" s="330">
        <v>33.11</v>
      </c>
      <c r="F36" s="330">
        <v>115.38</v>
      </c>
      <c r="G36" s="330">
        <v>0.75</v>
      </c>
      <c r="H36" s="250"/>
    </row>
    <row r="37" spans="1:8" ht="12" customHeight="1">
      <c r="A37" s="7" t="s">
        <v>277</v>
      </c>
      <c r="B37" s="206">
        <v>1426083</v>
      </c>
      <c r="C37" s="349">
        <v>428.76</v>
      </c>
      <c r="D37" s="349">
        <v>264.61</v>
      </c>
      <c r="E37" s="349">
        <v>38.19</v>
      </c>
      <c r="F37" s="349">
        <v>125.22</v>
      </c>
      <c r="G37" s="330">
        <v>0.75</v>
      </c>
      <c r="H37" s="250"/>
    </row>
    <row r="38" spans="1:8" ht="12" customHeight="1">
      <c r="A38" s="7" t="s">
        <v>278</v>
      </c>
      <c r="B38" s="206">
        <v>1393012</v>
      </c>
      <c r="C38" s="349">
        <v>412.72</v>
      </c>
      <c r="D38" s="349">
        <v>255.24</v>
      </c>
      <c r="E38" s="349">
        <v>37.479999999999997</v>
      </c>
      <c r="F38" s="349">
        <v>119.27</v>
      </c>
      <c r="G38" s="330">
        <v>0.72</v>
      </c>
      <c r="H38" s="250"/>
    </row>
    <row r="39" spans="1:8" ht="12" customHeight="1">
      <c r="A39" s="1" t="s">
        <v>996</v>
      </c>
      <c r="B39" s="5"/>
      <c r="C39" s="5"/>
      <c r="D39" s="5"/>
      <c r="E39" s="5"/>
      <c r="F39" s="5"/>
      <c r="G39" s="5"/>
    </row>
    <row r="40" spans="1:8" ht="12" customHeight="1">
      <c r="A40" s="140" t="s">
        <v>660</v>
      </c>
      <c r="B40" s="5"/>
      <c r="C40" s="5"/>
      <c r="D40" s="5"/>
      <c r="E40" s="5"/>
    </row>
    <row r="41" spans="1:8" ht="12" customHeight="1">
      <c r="A41" s="140" t="s">
        <v>661</v>
      </c>
      <c r="B41" s="5"/>
      <c r="C41" s="5"/>
      <c r="D41" s="5"/>
      <c r="E41" s="5"/>
      <c r="F41" s="5"/>
      <c r="G41" s="5"/>
    </row>
    <row r="42" spans="1:8" ht="12" customHeight="1">
      <c r="A42" s="140" t="s">
        <v>662</v>
      </c>
      <c r="B42" s="5"/>
      <c r="C42" s="5"/>
      <c r="D42" s="5"/>
      <c r="E42" s="5"/>
      <c r="F42" s="5"/>
      <c r="G42" s="5"/>
    </row>
    <row r="43" spans="1:8" ht="12" customHeight="1">
      <c r="A43" s="140" t="s">
        <v>663</v>
      </c>
      <c r="B43" s="5"/>
      <c r="C43" s="5"/>
      <c r="D43" s="5"/>
      <c r="E43" s="5"/>
      <c r="F43" s="5"/>
      <c r="G43" s="5"/>
    </row>
    <row r="44" spans="1:8" ht="12" customHeight="1">
      <c r="A44" s="140" t="s">
        <v>664</v>
      </c>
      <c r="B44" s="5"/>
      <c r="C44" s="5"/>
      <c r="D44" s="5"/>
      <c r="E44" s="5"/>
      <c r="F44" s="5"/>
      <c r="G44" s="5"/>
    </row>
    <row r="45" spans="1:8" ht="12" customHeight="1">
      <c r="A45" s="140" t="s">
        <v>279</v>
      </c>
      <c r="B45" s="5"/>
      <c r="C45" s="5"/>
      <c r="D45" s="5"/>
      <c r="E45" s="5"/>
    </row>
    <row r="46" spans="1:8" ht="12" customHeight="1">
      <c r="A46" s="140" t="s">
        <v>1114</v>
      </c>
      <c r="B46" s="5"/>
      <c r="C46" s="5"/>
      <c r="D46" s="5"/>
      <c r="E46" s="5"/>
      <c r="F46" s="5"/>
      <c r="G46" s="5"/>
    </row>
    <row r="47" spans="1:8" ht="12" customHeight="1"/>
    <row r="48" spans="1:8" ht="12" customHeight="1"/>
  </sheetData>
  <mergeCells count="10">
    <mergeCell ref="A26:A28"/>
    <mergeCell ref="B26:C27"/>
    <mergeCell ref="D26:G26"/>
    <mergeCell ref="C28:G28"/>
    <mergeCell ref="A2:G2"/>
    <mergeCell ref="A4:A6"/>
    <mergeCell ref="B4:B5"/>
    <mergeCell ref="C4:C5"/>
    <mergeCell ref="D4:E4"/>
    <mergeCell ref="C6:E6"/>
  </mergeCells>
  <phoneticPr fontId="5" type="noConversion"/>
  <hyperlinks>
    <hyperlink ref="A2:G2" location="Inhaltsverzeichnis!E138" display="2.3.17 Abgabe primär erzeugter gefährlicher Abfälle 2001 – 2011 nach regionalem Verbleib"/>
    <hyperlink ref="A24:G24"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5" customWidth="1"/>
    <col min="2" max="10" width="7.6640625" style="5" customWidth="1"/>
    <col min="11" max="16384" width="11.44140625" style="5"/>
  </cols>
  <sheetData>
    <row r="1" spans="1:10" ht="12" customHeight="1">
      <c r="A1" s="40" t="s">
        <v>1447</v>
      </c>
      <c r="C1" s="12"/>
      <c r="D1" s="12"/>
      <c r="E1" s="12"/>
      <c r="F1" s="12"/>
      <c r="G1" s="12"/>
      <c r="H1" s="12"/>
    </row>
    <row r="2" spans="1:10" ht="12" customHeight="1">
      <c r="A2" s="31" t="s">
        <v>281</v>
      </c>
      <c r="B2" s="31"/>
      <c r="C2" s="31"/>
      <c r="D2" s="31"/>
      <c r="E2" s="31"/>
      <c r="F2" s="31"/>
      <c r="G2" s="31"/>
      <c r="H2" s="31"/>
      <c r="I2"/>
      <c r="J2"/>
    </row>
    <row r="3" spans="1:10" ht="12" customHeight="1"/>
    <row r="4" spans="1:10" ht="12" customHeight="1">
      <c r="A4" s="369" t="s">
        <v>490</v>
      </c>
      <c r="B4" s="359" t="s">
        <v>491</v>
      </c>
      <c r="C4" s="359"/>
      <c r="D4" s="359"/>
      <c r="E4" s="359" t="s">
        <v>1392</v>
      </c>
      <c r="F4" s="359"/>
      <c r="G4" s="359"/>
      <c r="H4" s="359"/>
      <c r="I4" s="359"/>
      <c r="J4" s="360"/>
    </row>
    <row r="5" spans="1:10" ht="12" customHeight="1">
      <c r="A5" s="393"/>
      <c r="B5" s="359"/>
      <c r="C5" s="359"/>
      <c r="D5" s="359"/>
      <c r="E5" s="359" t="s">
        <v>742</v>
      </c>
      <c r="F5" s="359"/>
      <c r="G5" s="359"/>
      <c r="H5" s="359" t="s">
        <v>743</v>
      </c>
      <c r="I5" s="359"/>
      <c r="J5" s="360"/>
    </row>
    <row r="6" spans="1:10" ht="12" customHeight="1">
      <c r="A6" s="393"/>
      <c r="B6" s="359" t="s">
        <v>1500</v>
      </c>
      <c r="C6" s="359"/>
      <c r="D6" s="359"/>
      <c r="E6" s="359"/>
      <c r="F6" s="359"/>
      <c r="G6" s="359"/>
      <c r="H6" s="359"/>
      <c r="I6" s="359"/>
      <c r="J6" s="360"/>
    </row>
    <row r="7" spans="1:10" ht="12" customHeight="1">
      <c r="A7" s="386"/>
      <c r="B7" s="47">
        <v>0</v>
      </c>
      <c r="C7" s="47">
        <v>1</v>
      </c>
      <c r="D7" s="47" t="s">
        <v>744</v>
      </c>
      <c r="E7" s="47">
        <v>0</v>
      </c>
      <c r="F7" s="47">
        <v>1</v>
      </c>
      <c r="G7" s="47" t="s">
        <v>744</v>
      </c>
      <c r="H7" s="47">
        <v>0</v>
      </c>
      <c r="I7" s="47">
        <v>1</v>
      </c>
      <c r="J7" s="45" t="s">
        <v>744</v>
      </c>
    </row>
    <row r="8" spans="1:10" ht="12" customHeight="1">
      <c r="A8" s="7"/>
      <c r="B8" s="7"/>
      <c r="C8" s="7"/>
      <c r="D8" s="7"/>
      <c r="E8" s="7"/>
      <c r="F8" s="7"/>
      <c r="G8" s="7"/>
      <c r="H8" s="7"/>
      <c r="I8" s="7"/>
      <c r="J8" s="7"/>
    </row>
    <row r="9" spans="1:10" ht="12" customHeight="1">
      <c r="A9" s="9"/>
      <c r="B9" s="423" t="s">
        <v>493</v>
      </c>
      <c r="C9" s="423"/>
      <c r="D9" s="423"/>
      <c r="E9" s="423"/>
      <c r="F9" s="423"/>
      <c r="G9" s="423"/>
      <c r="H9" s="423"/>
      <c r="I9" s="423"/>
      <c r="J9" s="423"/>
    </row>
    <row r="10" spans="1:10" ht="12" customHeight="1">
      <c r="A10" s="173" t="s">
        <v>749</v>
      </c>
      <c r="B10" s="104">
        <v>10</v>
      </c>
      <c r="C10" s="104">
        <v>49</v>
      </c>
      <c r="D10" s="104">
        <v>41</v>
      </c>
      <c r="E10" s="104">
        <v>18</v>
      </c>
      <c r="F10" s="104">
        <v>52</v>
      </c>
      <c r="G10" s="104">
        <v>30</v>
      </c>
      <c r="H10" s="104">
        <v>5</v>
      </c>
      <c r="I10" s="104">
        <v>46</v>
      </c>
      <c r="J10" s="104">
        <v>49</v>
      </c>
    </row>
    <row r="11" spans="1:10" ht="12" customHeight="1">
      <c r="A11" s="159" t="s">
        <v>1480</v>
      </c>
      <c r="B11" s="104"/>
      <c r="C11" s="104"/>
      <c r="D11" s="104"/>
      <c r="E11" s="104"/>
      <c r="F11" s="104"/>
      <c r="G11" s="104"/>
      <c r="H11" s="104"/>
      <c r="I11" s="104"/>
      <c r="J11" s="104"/>
    </row>
    <row r="12" spans="1:10" ht="12" customHeight="1">
      <c r="A12" s="157" t="s">
        <v>745</v>
      </c>
      <c r="B12" s="77" t="s">
        <v>103</v>
      </c>
      <c r="C12" s="77" t="s">
        <v>103</v>
      </c>
      <c r="D12" s="77" t="s">
        <v>103</v>
      </c>
      <c r="E12" s="77" t="s">
        <v>103</v>
      </c>
      <c r="F12" s="77" t="s">
        <v>103</v>
      </c>
      <c r="G12" s="77" t="s">
        <v>103</v>
      </c>
      <c r="H12" s="77" t="s">
        <v>103</v>
      </c>
      <c r="I12" s="77" t="s">
        <v>103</v>
      </c>
      <c r="J12" s="77" t="s">
        <v>103</v>
      </c>
    </row>
    <row r="13" spans="1:10" ht="12" customHeight="1">
      <c r="A13" s="157" t="s">
        <v>746</v>
      </c>
      <c r="B13" s="97">
        <v>8</v>
      </c>
      <c r="C13" s="97">
        <v>58</v>
      </c>
      <c r="D13" s="97">
        <v>34</v>
      </c>
      <c r="E13" s="97">
        <v>12</v>
      </c>
      <c r="F13" s="97">
        <v>56</v>
      </c>
      <c r="G13" s="97">
        <v>32</v>
      </c>
      <c r="H13" s="97">
        <v>3</v>
      </c>
      <c r="I13" s="97">
        <v>61</v>
      </c>
      <c r="J13" s="97">
        <v>36</v>
      </c>
    </row>
    <row r="14" spans="1:10" ht="12" customHeight="1">
      <c r="A14" s="157" t="s">
        <v>747</v>
      </c>
      <c r="B14" s="97">
        <v>24</v>
      </c>
      <c r="C14" s="97">
        <v>46</v>
      </c>
      <c r="D14" s="97">
        <v>30</v>
      </c>
      <c r="E14" s="104" t="s">
        <v>103</v>
      </c>
      <c r="F14" s="104" t="s">
        <v>103</v>
      </c>
      <c r="G14" s="104" t="s">
        <v>103</v>
      </c>
      <c r="H14" s="97">
        <v>24</v>
      </c>
      <c r="I14" s="97">
        <v>46</v>
      </c>
      <c r="J14" s="97">
        <v>30</v>
      </c>
    </row>
    <row r="15" spans="1:10" ht="12" customHeight="1">
      <c r="A15" s="157" t="s">
        <v>748</v>
      </c>
      <c r="B15" s="97">
        <v>2</v>
      </c>
      <c r="C15" s="97">
        <v>19</v>
      </c>
      <c r="D15" s="97">
        <v>79</v>
      </c>
      <c r="E15" s="97">
        <v>3</v>
      </c>
      <c r="F15" s="97">
        <v>32</v>
      </c>
      <c r="G15" s="97">
        <v>65</v>
      </c>
      <c r="H15" s="97">
        <v>1</v>
      </c>
      <c r="I15" s="97">
        <v>17</v>
      </c>
      <c r="J15" s="97">
        <v>82</v>
      </c>
    </row>
    <row r="16" spans="1:10" ht="12" customHeight="1">
      <c r="A16" s="9"/>
      <c r="B16" s="17"/>
      <c r="C16" s="17"/>
      <c r="D16" s="17"/>
      <c r="E16" s="17"/>
      <c r="F16" s="17"/>
      <c r="G16" s="17"/>
      <c r="H16" s="17"/>
      <c r="I16" s="17"/>
      <c r="J16" s="17"/>
    </row>
    <row r="17" spans="1:10" ht="12" customHeight="1">
      <c r="A17" s="9"/>
      <c r="B17" s="423" t="s">
        <v>494</v>
      </c>
      <c r="C17" s="423"/>
      <c r="D17" s="423"/>
      <c r="E17" s="423"/>
      <c r="F17" s="423"/>
      <c r="G17" s="423"/>
      <c r="H17" s="423"/>
      <c r="I17" s="423"/>
      <c r="J17" s="423"/>
    </row>
    <row r="18" spans="1:10" ht="12" customHeight="1">
      <c r="A18" s="173" t="s">
        <v>749</v>
      </c>
      <c r="B18" s="104">
        <v>10</v>
      </c>
      <c r="C18" s="104">
        <v>58</v>
      </c>
      <c r="D18" s="104">
        <v>32</v>
      </c>
      <c r="E18" s="104">
        <v>14</v>
      </c>
      <c r="F18" s="104">
        <v>62</v>
      </c>
      <c r="G18" s="104">
        <v>24</v>
      </c>
      <c r="H18" s="104">
        <v>7</v>
      </c>
      <c r="I18" s="104">
        <v>56</v>
      </c>
      <c r="J18" s="104">
        <v>38</v>
      </c>
    </row>
    <row r="19" spans="1:10" ht="12" customHeight="1">
      <c r="A19" s="159" t="s">
        <v>1480</v>
      </c>
      <c r="B19" s="104"/>
      <c r="C19" s="104"/>
      <c r="D19" s="104"/>
      <c r="E19" s="104"/>
      <c r="F19" s="104"/>
      <c r="G19" s="104"/>
      <c r="H19" s="104"/>
      <c r="I19" s="104"/>
      <c r="J19" s="104"/>
    </row>
    <row r="20" spans="1:10" ht="12" customHeight="1">
      <c r="A20" s="157" t="s">
        <v>745</v>
      </c>
      <c r="B20" s="77" t="s">
        <v>103</v>
      </c>
      <c r="C20" s="77" t="s">
        <v>103</v>
      </c>
      <c r="D20" s="77" t="s">
        <v>103</v>
      </c>
      <c r="E20" s="77" t="s">
        <v>103</v>
      </c>
      <c r="F20" s="77" t="s">
        <v>103</v>
      </c>
      <c r="G20" s="77" t="s">
        <v>103</v>
      </c>
      <c r="H20" s="77" t="s">
        <v>103</v>
      </c>
      <c r="I20" s="77" t="s">
        <v>103</v>
      </c>
      <c r="J20" s="77" t="s">
        <v>103</v>
      </c>
    </row>
    <row r="21" spans="1:10" ht="12" customHeight="1">
      <c r="A21" s="157" t="s">
        <v>746</v>
      </c>
      <c r="B21" s="97">
        <v>11</v>
      </c>
      <c r="C21" s="97">
        <v>69</v>
      </c>
      <c r="D21" s="97">
        <v>20</v>
      </c>
      <c r="E21" s="97">
        <v>12</v>
      </c>
      <c r="F21" s="97">
        <v>66</v>
      </c>
      <c r="G21" s="97">
        <v>22</v>
      </c>
      <c r="H21" s="97">
        <v>9</v>
      </c>
      <c r="I21" s="97">
        <v>72</v>
      </c>
      <c r="J21" s="97">
        <v>19</v>
      </c>
    </row>
    <row r="22" spans="1:10" ht="12" customHeight="1">
      <c r="A22" s="157" t="s">
        <v>747</v>
      </c>
      <c r="B22" s="97">
        <v>11</v>
      </c>
      <c r="C22" s="97">
        <v>57</v>
      </c>
      <c r="D22" s="97">
        <v>31</v>
      </c>
      <c r="E22" s="77" t="s">
        <v>103</v>
      </c>
      <c r="F22" s="77" t="s">
        <v>103</v>
      </c>
      <c r="G22" s="97">
        <v>100</v>
      </c>
      <c r="H22" s="97">
        <v>12</v>
      </c>
      <c r="I22" s="97">
        <v>59</v>
      </c>
      <c r="J22" s="97">
        <v>29</v>
      </c>
    </row>
    <row r="23" spans="1:10" ht="12" customHeight="1">
      <c r="A23" s="157" t="s">
        <v>748</v>
      </c>
      <c r="B23" s="97">
        <v>3</v>
      </c>
      <c r="C23" s="97">
        <v>29</v>
      </c>
      <c r="D23" s="97">
        <v>69</v>
      </c>
      <c r="E23" s="97">
        <v>10</v>
      </c>
      <c r="F23" s="97">
        <v>30</v>
      </c>
      <c r="G23" s="97">
        <v>60</v>
      </c>
      <c r="H23" s="97">
        <v>1</v>
      </c>
      <c r="I23" s="97">
        <v>28</v>
      </c>
      <c r="J23" s="97">
        <v>71</v>
      </c>
    </row>
    <row r="24" spans="1:10" ht="12" customHeight="1">
      <c r="A24" s="9"/>
      <c r="B24" s="17"/>
      <c r="C24" s="17"/>
      <c r="D24" s="17"/>
      <c r="E24" s="17"/>
      <c r="F24" s="17"/>
      <c r="G24" s="17"/>
      <c r="H24" s="17"/>
      <c r="I24" s="17"/>
      <c r="J24" s="17"/>
    </row>
    <row r="25" spans="1:10" ht="12" customHeight="1">
      <c r="A25" s="9"/>
      <c r="B25" s="423" t="s">
        <v>495</v>
      </c>
      <c r="C25" s="423"/>
      <c r="D25" s="423"/>
      <c r="E25" s="423"/>
      <c r="F25" s="423"/>
      <c r="G25" s="423"/>
      <c r="H25" s="423"/>
      <c r="I25" s="423"/>
      <c r="J25" s="423"/>
    </row>
    <row r="26" spans="1:10" ht="12" customHeight="1">
      <c r="A26" s="173" t="s">
        <v>749</v>
      </c>
      <c r="B26" s="104">
        <v>16</v>
      </c>
      <c r="C26" s="104">
        <v>55</v>
      </c>
      <c r="D26" s="104">
        <v>29</v>
      </c>
      <c r="E26" s="104">
        <v>22</v>
      </c>
      <c r="F26" s="104">
        <v>59</v>
      </c>
      <c r="G26" s="104">
        <v>19</v>
      </c>
      <c r="H26" s="104">
        <v>13</v>
      </c>
      <c r="I26" s="104">
        <v>53</v>
      </c>
      <c r="J26" s="104">
        <v>34</v>
      </c>
    </row>
    <row r="27" spans="1:10" ht="12" customHeight="1">
      <c r="A27" s="159" t="s">
        <v>1480</v>
      </c>
      <c r="B27" s="104"/>
      <c r="C27" s="104"/>
      <c r="D27" s="104"/>
      <c r="E27" s="104"/>
      <c r="F27" s="104"/>
      <c r="G27" s="104"/>
      <c r="H27" s="104"/>
      <c r="I27" s="104"/>
      <c r="J27" s="104"/>
    </row>
    <row r="28" spans="1:10" ht="12" customHeight="1">
      <c r="A28" s="157" t="s">
        <v>745</v>
      </c>
      <c r="B28" s="77" t="s">
        <v>103</v>
      </c>
      <c r="C28" s="77" t="s">
        <v>103</v>
      </c>
      <c r="D28" s="77" t="s">
        <v>103</v>
      </c>
      <c r="E28" s="77" t="s">
        <v>103</v>
      </c>
      <c r="F28" s="77" t="s">
        <v>103</v>
      </c>
      <c r="G28" s="77" t="s">
        <v>103</v>
      </c>
      <c r="H28" s="77" t="s">
        <v>103</v>
      </c>
      <c r="I28" s="77" t="s">
        <v>103</v>
      </c>
      <c r="J28" s="77" t="s">
        <v>103</v>
      </c>
    </row>
    <row r="29" spans="1:10" ht="12" customHeight="1">
      <c r="A29" s="157" t="s">
        <v>746</v>
      </c>
      <c r="B29" s="97">
        <v>20</v>
      </c>
      <c r="C29" s="97">
        <v>63</v>
      </c>
      <c r="D29" s="97">
        <v>16</v>
      </c>
      <c r="E29" s="97">
        <v>24</v>
      </c>
      <c r="F29" s="97">
        <v>60</v>
      </c>
      <c r="G29" s="97">
        <v>16</v>
      </c>
      <c r="H29" s="97">
        <v>18</v>
      </c>
      <c r="I29" s="97">
        <v>65</v>
      </c>
      <c r="J29" s="97">
        <v>17</v>
      </c>
    </row>
    <row r="30" spans="1:10" ht="12" customHeight="1">
      <c r="A30" s="157" t="s">
        <v>747</v>
      </c>
      <c r="B30" s="97">
        <v>23</v>
      </c>
      <c r="C30" s="97">
        <v>51</v>
      </c>
      <c r="D30" s="97">
        <v>26</v>
      </c>
      <c r="E30" s="97" t="s">
        <v>1494</v>
      </c>
      <c r="F30" s="97">
        <v>100</v>
      </c>
      <c r="G30" s="97" t="s">
        <v>1494</v>
      </c>
      <c r="H30" s="97">
        <v>24</v>
      </c>
      <c r="I30" s="97">
        <v>50</v>
      </c>
      <c r="J30" s="97">
        <v>26</v>
      </c>
    </row>
    <row r="31" spans="1:10" ht="12" customHeight="1">
      <c r="A31" s="157" t="s">
        <v>748</v>
      </c>
      <c r="B31" s="97">
        <v>2</v>
      </c>
      <c r="C31" s="97">
        <v>25</v>
      </c>
      <c r="D31" s="97">
        <v>73</v>
      </c>
      <c r="E31" s="97">
        <v>5</v>
      </c>
      <c r="F31" s="97">
        <v>34</v>
      </c>
      <c r="G31" s="97">
        <v>61</v>
      </c>
      <c r="H31" s="97">
        <v>1</v>
      </c>
      <c r="I31" s="97">
        <v>23</v>
      </c>
      <c r="J31" s="97">
        <v>76</v>
      </c>
    </row>
    <row r="32" spans="1:10" ht="12" customHeight="1">
      <c r="A32" s="9"/>
      <c r="B32" s="97"/>
      <c r="C32" s="97"/>
      <c r="D32" s="97"/>
      <c r="E32" s="97"/>
      <c r="F32" s="97"/>
      <c r="G32" s="97"/>
      <c r="H32" s="97"/>
      <c r="I32" s="97"/>
      <c r="J32" s="97"/>
    </row>
    <row r="33" spans="1:10" ht="12" customHeight="1">
      <c r="A33" s="9"/>
      <c r="B33" s="423" t="s">
        <v>496</v>
      </c>
      <c r="C33" s="423"/>
      <c r="D33" s="423"/>
      <c r="E33" s="423"/>
      <c r="F33" s="423"/>
      <c r="G33" s="423"/>
      <c r="H33" s="423"/>
      <c r="I33" s="423"/>
      <c r="J33" s="423"/>
    </row>
    <row r="34" spans="1:10" ht="12" customHeight="1">
      <c r="A34" s="173" t="s">
        <v>749</v>
      </c>
      <c r="B34" s="104">
        <v>24</v>
      </c>
      <c r="C34" s="104">
        <v>47</v>
      </c>
      <c r="D34" s="104">
        <v>29</v>
      </c>
      <c r="E34" s="104">
        <v>24</v>
      </c>
      <c r="F34" s="104">
        <v>61</v>
      </c>
      <c r="G34" s="104">
        <v>15</v>
      </c>
      <c r="H34" s="104">
        <v>23</v>
      </c>
      <c r="I34" s="104">
        <v>43</v>
      </c>
      <c r="J34" s="104">
        <v>34</v>
      </c>
    </row>
    <row r="35" spans="1:10" ht="12" customHeight="1">
      <c r="A35" s="159" t="s">
        <v>1480</v>
      </c>
      <c r="B35" s="104"/>
      <c r="C35" s="104"/>
      <c r="D35" s="104"/>
      <c r="E35" s="104"/>
      <c r="F35" s="104"/>
      <c r="G35" s="104"/>
      <c r="H35" s="104"/>
      <c r="I35" s="104"/>
      <c r="J35" s="104"/>
    </row>
    <row r="36" spans="1:10" ht="12" customHeight="1">
      <c r="A36" s="157" t="s">
        <v>745</v>
      </c>
      <c r="B36" s="77" t="s">
        <v>103</v>
      </c>
      <c r="C36" s="77" t="s">
        <v>103</v>
      </c>
      <c r="D36" s="77" t="s">
        <v>103</v>
      </c>
      <c r="E36" s="77" t="s">
        <v>103</v>
      </c>
      <c r="F36" s="77" t="s">
        <v>103</v>
      </c>
      <c r="G36" s="77" t="s">
        <v>103</v>
      </c>
      <c r="H36" s="77" t="s">
        <v>103</v>
      </c>
      <c r="I36" s="77" t="s">
        <v>103</v>
      </c>
      <c r="J36" s="77" t="s">
        <v>103</v>
      </c>
    </row>
    <row r="37" spans="1:10" ht="12" customHeight="1">
      <c r="A37" s="157" t="s">
        <v>746</v>
      </c>
      <c r="B37" s="97">
        <v>32</v>
      </c>
      <c r="C37" s="97">
        <v>52</v>
      </c>
      <c r="D37" s="97">
        <v>16</v>
      </c>
      <c r="E37" s="97">
        <v>25</v>
      </c>
      <c r="F37" s="97">
        <v>63</v>
      </c>
      <c r="G37" s="97">
        <v>12</v>
      </c>
      <c r="H37" s="97">
        <v>34</v>
      </c>
      <c r="I37" s="97">
        <v>49</v>
      </c>
      <c r="J37" s="97">
        <v>17</v>
      </c>
    </row>
    <row r="38" spans="1:10" ht="12" customHeight="1">
      <c r="A38" s="157" t="s">
        <v>747</v>
      </c>
      <c r="B38" s="97">
        <v>6</v>
      </c>
      <c r="C38" s="97">
        <v>62</v>
      </c>
      <c r="D38" s="97">
        <v>32</v>
      </c>
      <c r="E38" s="77" t="s">
        <v>103</v>
      </c>
      <c r="F38" s="77" t="s">
        <v>103</v>
      </c>
      <c r="G38" s="77" t="s">
        <v>103</v>
      </c>
      <c r="H38" s="97">
        <v>6</v>
      </c>
      <c r="I38" s="97">
        <v>62</v>
      </c>
      <c r="J38" s="97">
        <v>32</v>
      </c>
    </row>
    <row r="39" spans="1:10" ht="12" customHeight="1">
      <c r="A39" s="157" t="s">
        <v>748</v>
      </c>
      <c r="B39" s="97">
        <v>0</v>
      </c>
      <c r="C39" s="97">
        <v>25</v>
      </c>
      <c r="D39" s="97">
        <v>75</v>
      </c>
      <c r="E39" s="97">
        <v>0</v>
      </c>
      <c r="F39" s="97">
        <v>28</v>
      </c>
      <c r="G39" s="97">
        <v>72</v>
      </c>
      <c r="H39" s="97">
        <v>1</v>
      </c>
      <c r="I39" s="97">
        <v>24</v>
      </c>
      <c r="J39" s="97">
        <v>75</v>
      </c>
    </row>
    <row r="40" spans="1:10" ht="12" customHeight="1">
      <c r="A40" s="9"/>
      <c r="B40" s="97"/>
      <c r="C40" s="97"/>
      <c r="D40" s="97"/>
      <c r="E40" s="97"/>
      <c r="F40" s="97"/>
      <c r="G40" s="97"/>
      <c r="H40" s="97"/>
      <c r="I40" s="97"/>
      <c r="J40" s="97"/>
    </row>
    <row r="41" spans="1:10" ht="12" customHeight="1">
      <c r="A41" s="9"/>
      <c r="B41" s="423" t="s">
        <v>497</v>
      </c>
      <c r="C41" s="423"/>
      <c r="D41" s="423"/>
      <c r="E41" s="423"/>
      <c r="F41" s="423"/>
      <c r="G41" s="423"/>
      <c r="H41" s="423"/>
      <c r="I41" s="423"/>
      <c r="J41" s="423"/>
    </row>
    <row r="42" spans="1:10" ht="12" customHeight="1">
      <c r="A42" s="173" t="s">
        <v>749</v>
      </c>
      <c r="B42" s="104">
        <v>31</v>
      </c>
      <c r="C42" s="104">
        <v>43</v>
      </c>
      <c r="D42" s="104">
        <v>26</v>
      </c>
      <c r="E42" s="104">
        <v>25</v>
      </c>
      <c r="F42" s="104">
        <v>60</v>
      </c>
      <c r="G42" s="104">
        <v>15</v>
      </c>
      <c r="H42" s="104">
        <v>33</v>
      </c>
      <c r="I42" s="104">
        <v>38</v>
      </c>
      <c r="J42" s="104">
        <v>29</v>
      </c>
    </row>
    <row r="43" spans="1:10" ht="12" customHeight="1">
      <c r="A43" s="159" t="s">
        <v>1480</v>
      </c>
      <c r="B43" s="104"/>
      <c r="C43" s="104"/>
      <c r="D43" s="104"/>
      <c r="E43" s="104"/>
      <c r="F43" s="104"/>
      <c r="G43" s="104"/>
      <c r="H43" s="104"/>
      <c r="I43" s="104"/>
      <c r="J43" s="104"/>
    </row>
    <row r="44" spans="1:10" ht="12" customHeight="1">
      <c r="A44" s="157" t="s">
        <v>745</v>
      </c>
      <c r="B44" s="77" t="s">
        <v>103</v>
      </c>
      <c r="C44" s="77" t="s">
        <v>103</v>
      </c>
      <c r="D44" s="77" t="s">
        <v>103</v>
      </c>
      <c r="E44" s="77" t="s">
        <v>103</v>
      </c>
      <c r="F44" s="77" t="s">
        <v>103</v>
      </c>
      <c r="G44" s="77" t="s">
        <v>103</v>
      </c>
      <c r="H44" s="77" t="s">
        <v>103</v>
      </c>
      <c r="I44" s="77" t="s">
        <v>103</v>
      </c>
      <c r="J44" s="77" t="s">
        <v>103</v>
      </c>
    </row>
    <row r="45" spans="1:10" ht="12" customHeight="1">
      <c r="A45" s="157" t="s">
        <v>746</v>
      </c>
      <c r="B45" s="77">
        <v>41</v>
      </c>
      <c r="C45" s="77">
        <v>47</v>
      </c>
      <c r="D45" s="77">
        <v>12</v>
      </c>
      <c r="E45" s="77">
        <v>31</v>
      </c>
      <c r="F45" s="77">
        <v>57</v>
      </c>
      <c r="G45" s="77">
        <v>12</v>
      </c>
      <c r="H45" s="77">
        <v>44</v>
      </c>
      <c r="I45" s="77">
        <v>45</v>
      </c>
      <c r="J45" s="77">
        <v>11</v>
      </c>
    </row>
    <row r="46" spans="1:10" ht="12" customHeight="1">
      <c r="A46" s="157" t="s">
        <v>747</v>
      </c>
      <c r="B46" s="77">
        <v>42</v>
      </c>
      <c r="C46" s="77">
        <v>42</v>
      </c>
      <c r="D46" s="77">
        <v>16</v>
      </c>
      <c r="E46" s="77" t="s">
        <v>103</v>
      </c>
      <c r="F46" s="77" t="s">
        <v>103</v>
      </c>
      <c r="G46" s="77" t="s">
        <v>103</v>
      </c>
      <c r="H46" s="77">
        <v>42</v>
      </c>
      <c r="I46" s="77">
        <v>42</v>
      </c>
      <c r="J46" s="77">
        <v>16</v>
      </c>
    </row>
    <row r="47" spans="1:10" ht="12" customHeight="1">
      <c r="A47" s="157" t="s">
        <v>748</v>
      </c>
      <c r="B47" s="77">
        <v>4</v>
      </c>
      <c r="C47" s="77">
        <v>23</v>
      </c>
      <c r="D47" s="77">
        <v>73</v>
      </c>
      <c r="E47" s="77">
        <v>16</v>
      </c>
      <c r="F47" s="77">
        <v>37</v>
      </c>
      <c r="G47" s="77">
        <v>47</v>
      </c>
      <c r="H47" s="77">
        <v>2</v>
      </c>
      <c r="I47" s="77">
        <v>22</v>
      </c>
      <c r="J47" s="77">
        <v>76</v>
      </c>
    </row>
    <row r="48" spans="1:10" ht="12" customHeight="1">
      <c r="A48" s="9"/>
      <c r="B48" s="97"/>
      <c r="C48" s="97"/>
      <c r="D48" s="97"/>
      <c r="E48" s="97"/>
      <c r="F48" s="97"/>
      <c r="G48" s="97"/>
      <c r="H48" s="97"/>
      <c r="I48" s="97"/>
      <c r="J48" s="97"/>
    </row>
    <row r="49" spans="1:10" ht="12" customHeight="1">
      <c r="A49" s="9"/>
      <c r="B49" s="423" t="s">
        <v>282</v>
      </c>
      <c r="C49" s="423"/>
      <c r="D49" s="423"/>
      <c r="E49" s="423"/>
      <c r="F49" s="423"/>
      <c r="G49" s="423"/>
      <c r="H49" s="423"/>
      <c r="I49" s="423"/>
      <c r="J49" s="423"/>
    </row>
    <row r="50" spans="1:10" ht="12" customHeight="1">
      <c r="A50" s="173" t="s">
        <v>749</v>
      </c>
      <c r="B50" s="104">
        <v>33</v>
      </c>
      <c r="C50" s="104">
        <v>46</v>
      </c>
      <c r="D50" s="104">
        <v>21</v>
      </c>
      <c r="E50" s="104">
        <v>33</v>
      </c>
      <c r="F50" s="104">
        <v>54</v>
      </c>
      <c r="G50" s="104">
        <v>13</v>
      </c>
      <c r="H50" s="104">
        <v>33</v>
      </c>
      <c r="I50" s="104">
        <v>44</v>
      </c>
      <c r="J50" s="104">
        <v>23</v>
      </c>
    </row>
    <row r="51" spans="1:10" ht="12" customHeight="1">
      <c r="A51" s="159" t="s">
        <v>1480</v>
      </c>
      <c r="B51" s="104"/>
      <c r="C51" s="104"/>
      <c r="D51" s="104"/>
      <c r="E51" s="104"/>
      <c r="F51" s="104"/>
      <c r="G51" s="104"/>
      <c r="H51" s="104"/>
      <c r="I51" s="104"/>
      <c r="J51" s="104"/>
    </row>
    <row r="52" spans="1:10" ht="12" customHeight="1">
      <c r="A52" s="157" t="s">
        <v>745</v>
      </c>
      <c r="B52" s="77" t="s">
        <v>103</v>
      </c>
      <c r="C52" s="77" t="s">
        <v>103</v>
      </c>
      <c r="D52" s="77" t="s">
        <v>103</v>
      </c>
      <c r="E52" s="77" t="s">
        <v>103</v>
      </c>
      <c r="F52" s="77" t="s">
        <v>103</v>
      </c>
      <c r="G52" s="77" t="s">
        <v>103</v>
      </c>
      <c r="H52" s="77" t="s">
        <v>103</v>
      </c>
      <c r="I52" s="77" t="s">
        <v>103</v>
      </c>
      <c r="J52" s="77" t="s">
        <v>103</v>
      </c>
    </row>
    <row r="53" spans="1:10" ht="12" customHeight="1">
      <c r="A53" s="157" t="s">
        <v>746</v>
      </c>
      <c r="B53" s="77">
        <v>43</v>
      </c>
      <c r="C53" s="77">
        <v>47</v>
      </c>
      <c r="D53" s="77">
        <v>10</v>
      </c>
      <c r="E53" s="77">
        <v>42</v>
      </c>
      <c r="F53" s="77">
        <v>45</v>
      </c>
      <c r="G53" s="77">
        <v>13</v>
      </c>
      <c r="H53" s="77">
        <v>43</v>
      </c>
      <c r="I53" s="77">
        <v>48</v>
      </c>
      <c r="J53" s="77">
        <v>9</v>
      </c>
    </row>
    <row r="54" spans="1:10" ht="12" customHeight="1">
      <c r="A54" s="157" t="s">
        <v>747</v>
      </c>
      <c r="B54" s="77">
        <v>54</v>
      </c>
      <c r="C54" s="77">
        <v>37</v>
      </c>
      <c r="D54" s="77">
        <v>9</v>
      </c>
      <c r="E54" s="77" t="s">
        <v>103</v>
      </c>
      <c r="F54" s="77" t="s">
        <v>103</v>
      </c>
      <c r="G54" s="77" t="s">
        <v>103</v>
      </c>
      <c r="H54" s="77">
        <v>54</v>
      </c>
      <c r="I54" s="77">
        <v>37</v>
      </c>
      <c r="J54" s="77">
        <v>9</v>
      </c>
    </row>
    <row r="55" spans="1:10" ht="12" customHeight="1">
      <c r="A55" s="157" t="s">
        <v>748</v>
      </c>
      <c r="B55" s="77">
        <v>3</v>
      </c>
      <c r="C55" s="77">
        <v>32</v>
      </c>
      <c r="D55" s="77">
        <v>65</v>
      </c>
      <c r="E55" s="77">
        <v>0</v>
      </c>
      <c r="F55" s="77">
        <v>57</v>
      </c>
      <c r="G55" s="77">
        <v>43</v>
      </c>
      <c r="H55" s="77">
        <v>4</v>
      </c>
      <c r="I55" s="77">
        <v>30</v>
      </c>
      <c r="J55" s="77">
        <v>66</v>
      </c>
    </row>
    <row r="56" spans="1:10" ht="12" customHeight="1">
      <c r="A56" s="1" t="s">
        <v>996</v>
      </c>
      <c r="B56" s="10"/>
      <c r="C56" s="10"/>
      <c r="D56" s="10"/>
      <c r="E56" s="10"/>
      <c r="F56" s="10"/>
      <c r="G56" s="10"/>
      <c r="H56" s="10"/>
    </row>
    <row r="57" spans="1:10" s="23" customFormat="1" ht="12" customHeight="1">
      <c r="A57" s="10" t="s">
        <v>1501</v>
      </c>
      <c r="B57" s="10"/>
      <c r="C57" s="10"/>
      <c r="D57" s="10"/>
      <c r="E57" s="10"/>
      <c r="F57" s="10"/>
      <c r="G57" s="10"/>
      <c r="H57" s="10"/>
    </row>
    <row r="58" spans="1:10" s="23" customFormat="1" ht="12" customHeight="1">
      <c r="A58" s="10" t="s">
        <v>1502</v>
      </c>
      <c r="B58" s="10"/>
      <c r="C58" s="10"/>
      <c r="D58" s="10"/>
      <c r="E58" s="10"/>
      <c r="F58" s="10"/>
      <c r="G58" s="10"/>
      <c r="H58" s="10"/>
    </row>
    <row r="59" spans="1:10" s="23" customFormat="1" ht="12" customHeight="1">
      <c r="A59" s="10" t="s">
        <v>646</v>
      </c>
      <c r="B59" s="10"/>
      <c r="C59" s="10"/>
      <c r="D59" s="10"/>
      <c r="E59" s="10"/>
      <c r="F59" s="10"/>
      <c r="G59" s="10"/>
      <c r="H59" s="10"/>
    </row>
  </sheetData>
  <mergeCells count="12">
    <mergeCell ref="A4:A7"/>
    <mergeCell ref="B6:J6"/>
    <mergeCell ref="B4:D5"/>
    <mergeCell ref="E4:J4"/>
    <mergeCell ref="E5:G5"/>
    <mergeCell ref="H5:J5"/>
    <mergeCell ref="B49:J49"/>
    <mergeCell ref="B9:J9"/>
    <mergeCell ref="B25:J25"/>
    <mergeCell ref="B17:J17"/>
    <mergeCell ref="B33:J33"/>
    <mergeCell ref="B41:J41"/>
  </mergeCells>
  <phoneticPr fontId="5"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Q67"/>
  <sheetViews>
    <sheetView workbookViewId="0">
      <selection activeCell="M31" sqref="M31:N31"/>
    </sheetView>
  </sheetViews>
  <sheetFormatPr baseColWidth="10" defaultColWidth="11.44140625" defaultRowHeight="13.2"/>
  <cols>
    <col min="1" max="1" width="21.33203125" style="5" customWidth="1"/>
    <col min="2" max="10" width="7.6640625" style="5" customWidth="1"/>
    <col min="11" max="11" width="4.6640625" style="5" customWidth="1"/>
    <col min="12" max="12" width="8.6640625" style="5" customWidth="1"/>
    <col min="13" max="15" width="20.6640625" style="5" customWidth="1"/>
    <col min="16" max="16384" width="11.44140625" style="5"/>
  </cols>
  <sheetData>
    <row r="1" spans="1:17" ht="12" customHeight="1">
      <c r="A1" s="42" t="s">
        <v>1123</v>
      </c>
      <c r="B1" s="31"/>
      <c r="C1" s="31"/>
      <c r="D1" s="31"/>
      <c r="E1"/>
      <c r="F1"/>
      <c r="G1"/>
      <c r="H1"/>
      <c r="I1"/>
      <c r="J1"/>
      <c r="K1"/>
      <c r="L1" s="38"/>
      <c r="M1"/>
      <c r="N1"/>
      <c r="O1"/>
      <c r="P1"/>
      <c r="Q1"/>
    </row>
    <row r="2" spans="1:17" ht="12" customHeight="1">
      <c r="A2"/>
      <c r="B2"/>
      <c r="C2"/>
      <c r="D2"/>
      <c r="E2"/>
      <c r="F2"/>
      <c r="G2"/>
      <c r="H2"/>
      <c r="I2"/>
      <c r="J2"/>
      <c r="K2"/>
      <c r="P2" s="270"/>
      <c r="Q2" s="268"/>
    </row>
    <row r="3" spans="1:17" ht="12" customHeight="1">
      <c r="A3"/>
      <c r="B3"/>
      <c r="C3"/>
      <c r="D3"/>
      <c r="E3"/>
      <c r="F3"/>
      <c r="G3"/>
      <c r="H3"/>
      <c r="I3"/>
      <c r="J3"/>
      <c r="K3"/>
      <c r="L3" s="448" t="s">
        <v>1477</v>
      </c>
      <c r="M3" s="423" t="s">
        <v>343</v>
      </c>
      <c r="N3" s="423" t="s">
        <v>344</v>
      </c>
      <c r="O3" s="423" t="s">
        <v>345</v>
      </c>
      <c r="P3" s="92"/>
      <c r="Q3" s="268"/>
    </row>
    <row r="4" spans="1:17" ht="12" customHeight="1">
      <c r="A4"/>
      <c r="B4"/>
      <c r="C4"/>
      <c r="D4"/>
      <c r="E4"/>
      <c r="F4"/>
      <c r="G4"/>
      <c r="H4"/>
      <c r="I4"/>
      <c r="J4"/>
      <c r="K4"/>
      <c r="L4" s="448"/>
      <c r="M4" s="423"/>
      <c r="N4" s="423"/>
      <c r="O4" s="423"/>
      <c r="P4" s="92"/>
      <c r="Q4" s="268"/>
    </row>
    <row r="5" spans="1:17" ht="12" customHeight="1">
      <c r="A5"/>
      <c r="B5"/>
      <c r="C5"/>
      <c r="D5"/>
      <c r="E5"/>
      <c r="F5"/>
      <c r="G5"/>
      <c r="H5"/>
      <c r="I5"/>
      <c r="J5"/>
      <c r="K5"/>
      <c r="L5" s="13" t="s">
        <v>1346</v>
      </c>
      <c r="M5" s="271">
        <v>10</v>
      </c>
      <c r="N5" s="271">
        <v>49</v>
      </c>
      <c r="O5" s="271">
        <v>41</v>
      </c>
      <c r="P5" s="92"/>
      <c r="Q5" s="268"/>
    </row>
    <row r="6" spans="1:17" ht="12" customHeight="1">
      <c r="A6"/>
      <c r="B6"/>
      <c r="C6"/>
      <c r="D6"/>
      <c r="E6"/>
      <c r="F6"/>
      <c r="G6"/>
      <c r="H6"/>
      <c r="I6"/>
      <c r="J6"/>
      <c r="K6"/>
      <c r="L6" s="13" t="s">
        <v>1347</v>
      </c>
      <c r="M6" s="271">
        <v>10</v>
      </c>
      <c r="N6" s="271">
        <v>58</v>
      </c>
      <c r="O6" s="271">
        <v>32</v>
      </c>
      <c r="P6" s="92"/>
      <c r="Q6" s="268"/>
    </row>
    <row r="7" spans="1:17" ht="12" customHeight="1">
      <c r="A7"/>
      <c r="B7"/>
      <c r="C7"/>
      <c r="D7"/>
      <c r="E7"/>
      <c r="F7"/>
      <c r="G7"/>
      <c r="H7"/>
      <c r="I7"/>
      <c r="J7"/>
      <c r="K7"/>
      <c r="L7" s="13" t="s">
        <v>1348</v>
      </c>
      <c r="M7" s="271">
        <v>16</v>
      </c>
      <c r="N7" s="271">
        <v>55</v>
      </c>
      <c r="O7" s="271">
        <v>29</v>
      </c>
      <c r="P7" s="92"/>
      <c r="Q7" s="268"/>
    </row>
    <row r="8" spans="1:17" ht="12" customHeight="1">
      <c r="A8"/>
      <c r="B8"/>
      <c r="C8"/>
      <c r="D8"/>
      <c r="E8"/>
      <c r="F8"/>
      <c r="G8"/>
      <c r="H8"/>
      <c r="I8"/>
      <c r="J8"/>
      <c r="K8"/>
      <c r="L8" s="13" t="s">
        <v>1227</v>
      </c>
      <c r="M8" s="271">
        <v>24</v>
      </c>
      <c r="N8" s="271">
        <v>47</v>
      </c>
      <c r="O8" s="271">
        <v>29</v>
      </c>
      <c r="P8" s="92"/>
      <c r="Q8" s="268"/>
    </row>
    <row r="9" spans="1:17" ht="12" customHeight="1">
      <c r="A9"/>
      <c r="B9"/>
      <c r="C9"/>
      <c r="D9"/>
      <c r="E9"/>
      <c r="F9"/>
      <c r="G9"/>
      <c r="H9"/>
      <c r="I9"/>
      <c r="J9"/>
      <c r="K9"/>
      <c r="L9" s="13">
        <v>2012</v>
      </c>
      <c r="M9" s="271">
        <v>31</v>
      </c>
      <c r="N9" s="271">
        <v>43</v>
      </c>
      <c r="O9" s="271">
        <v>26</v>
      </c>
      <c r="P9" s="10"/>
      <c r="Q9" s="268"/>
    </row>
    <row r="10" spans="1:17" ht="12" customHeight="1">
      <c r="A10"/>
      <c r="B10"/>
      <c r="C10"/>
      <c r="D10"/>
      <c r="E10"/>
      <c r="F10"/>
      <c r="G10"/>
      <c r="H10"/>
      <c r="I10"/>
      <c r="J10"/>
      <c r="K10"/>
      <c r="L10" s="13">
        <v>2013</v>
      </c>
      <c r="M10" s="271">
        <v>33</v>
      </c>
      <c r="N10" s="271">
        <v>46</v>
      </c>
      <c r="O10" s="271">
        <v>21</v>
      </c>
      <c r="Q10" s="268"/>
    </row>
    <row r="11" spans="1:17" ht="12" customHeight="1">
      <c r="A11"/>
      <c r="B11"/>
      <c r="C11"/>
      <c r="D11"/>
      <c r="E11"/>
      <c r="F11"/>
      <c r="G11"/>
      <c r="H11"/>
      <c r="I11"/>
      <c r="J11"/>
      <c r="K11"/>
      <c r="Q11" s="268"/>
    </row>
    <row r="12" spans="1:17" ht="12" customHeight="1">
      <c r="A12"/>
      <c r="B12"/>
      <c r="C12"/>
      <c r="D12"/>
      <c r="E12"/>
      <c r="F12"/>
      <c r="G12"/>
      <c r="H12"/>
      <c r="I12"/>
      <c r="J12"/>
      <c r="K12"/>
      <c r="L12" s="10"/>
      <c r="M12" s="10"/>
      <c r="N12" s="10"/>
      <c r="O12" s="10"/>
      <c r="P12" s="268"/>
      <c r="Q12" s="268"/>
    </row>
    <row r="13" spans="1:17" ht="12" customHeight="1">
      <c r="A13"/>
      <c r="B13"/>
      <c r="C13"/>
      <c r="D13"/>
      <c r="E13"/>
      <c r="F13"/>
      <c r="G13"/>
      <c r="H13"/>
      <c r="I13"/>
      <c r="J13"/>
      <c r="K13"/>
      <c r="L13" s="10"/>
      <c r="M13" s="10"/>
      <c r="N13" s="10"/>
      <c r="O13" s="10"/>
      <c r="P13" s="268"/>
      <c r="Q13" s="268"/>
    </row>
    <row r="14" spans="1:17" ht="12" customHeight="1">
      <c r="A14"/>
      <c r="B14"/>
      <c r="C14"/>
      <c r="D14"/>
      <c r="E14"/>
      <c r="F14"/>
      <c r="G14"/>
      <c r="H14"/>
      <c r="I14"/>
      <c r="J14"/>
      <c r="K14"/>
      <c r="L14" s="10"/>
      <c r="M14" s="10"/>
      <c r="N14" s="10"/>
      <c r="O14" s="10"/>
      <c r="P14" s="268"/>
      <c r="Q14" s="268"/>
    </row>
    <row r="15" spans="1:17" ht="12" customHeight="1">
      <c r="A15"/>
      <c r="B15"/>
      <c r="C15"/>
      <c r="D15"/>
      <c r="E15"/>
      <c r="F15"/>
      <c r="G15"/>
      <c r="H15"/>
      <c r="I15"/>
      <c r="J15"/>
      <c r="K15"/>
      <c r="L15" s="268"/>
      <c r="M15" s="268"/>
      <c r="N15" s="268"/>
      <c r="O15" s="268"/>
      <c r="P15" s="268"/>
      <c r="Q15" s="268"/>
    </row>
    <row r="16" spans="1:17" ht="12" customHeight="1">
      <c r="A16"/>
      <c r="B16"/>
      <c r="C16"/>
      <c r="D16"/>
      <c r="E16"/>
      <c r="F16"/>
      <c r="G16"/>
      <c r="H16"/>
      <c r="I16"/>
      <c r="J16"/>
      <c r="K16"/>
      <c r="L16" s="268"/>
      <c r="M16" s="268"/>
      <c r="N16" s="268"/>
      <c r="O16" s="268"/>
      <c r="P16" s="268"/>
      <c r="Q16" s="268"/>
    </row>
    <row r="17" spans="1:17" ht="12" customHeight="1">
      <c r="A17"/>
      <c r="B17"/>
      <c r="C17"/>
      <c r="D17"/>
      <c r="E17"/>
      <c r="F17"/>
      <c r="G17"/>
      <c r="H17"/>
      <c r="I17"/>
      <c r="J17"/>
      <c r="K17"/>
      <c r="L17" s="268"/>
      <c r="M17" s="268"/>
      <c r="N17" s="268"/>
      <c r="O17" s="268"/>
      <c r="P17" s="268"/>
      <c r="Q17" s="268"/>
    </row>
    <row r="18" spans="1:17" ht="12" customHeight="1">
      <c r="A18"/>
      <c r="B18"/>
      <c r="C18"/>
      <c r="D18"/>
      <c r="E18"/>
      <c r="F18"/>
      <c r="G18"/>
      <c r="H18"/>
      <c r="I18"/>
      <c r="J18"/>
      <c r="K18"/>
      <c r="L18" s="268"/>
      <c r="M18" s="268"/>
      <c r="N18" s="268"/>
      <c r="O18" s="268"/>
      <c r="P18" s="268"/>
      <c r="Q18" s="268"/>
    </row>
    <row r="19" spans="1:17" ht="12" customHeight="1">
      <c r="A19"/>
      <c r="B19"/>
      <c r="C19"/>
      <c r="D19"/>
      <c r="E19"/>
      <c r="F19"/>
      <c r="G19"/>
      <c r="H19"/>
      <c r="I19"/>
      <c r="J19"/>
      <c r="K19"/>
      <c r="L19" s="268"/>
      <c r="M19" s="268"/>
      <c r="N19" s="268"/>
      <c r="O19" s="268"/>
      <c r="P19" s="268"/>
      <c r="Q19" s="268"/>
    </row>
    <row r="20" spans="1:17" ht="12" customHeight="1">
      <c r="A20"/>
      <c r="B20"/>
      <c r="C20"/>
      <c r="D20"/>
      <c r="E20"/>
      <c r="F20"/>
      <c r="G20"/>
      <c r="H20"/>
      <c r="I20"/>
      <c r="J20"/>
      <c r="K20"/>
      <c r="L20" s="272"/>
      <c r="M20" s="268"/>
      <c r="N20" s="268"/>
    </row>
    <row r="21" spans="1:17" ht="12" customHeight="1">
      <c r="A21"/>
      <c r="B21"/>
      <c r="C21"/>
      <c r="D21"/>
      <c r="E21"/>
      <c r="F21"/>
      <c r="G21"/>
      <c r="H21"/>
      <c r="I21"/>
      <c r="J21"/>
      <c r="K21"/>
      <c r="L21" s="268"/>
      <c r="M21" s="272"/>
      <c r="N21" s="272"/>
      <c r="O21" s="272"/>
      <c r="P21" s="272"/>
      <c r="Q21" s="268"/>
    </row>
    <row r="22" spans="1:17" ht="12" customHeight="1">
      <c r="A22"/>
      <c r="B22"/>
      <c r="C22"/>
      <c r="D22"/>
      <c r="E22"/>
      <c r="F22"/>
      <c r="G22"/>
      <c r="H22"/>
      <c r="I22"/>
      <c r="J22"/>
      <c r="K22"/>
      <c r="L22"/>
      <c r="M22" s="273"/>
      <c r="N22" s="273"/>
      <c r="O22" s="273"/>
      <c r="P22" s="273"/>
      <c r="Q22"/>
    </row>
    <row r="23" spans="1:17" ht="12" customHeight="1">
      <c r="A23"/>
      <c r="B23"/>
      <c r="C23"/>
      <c r="D23"/>
      <c r="E23"/>
      <c r="F23"/>
      <c r="G23"/>
      <c r="H23"/>
      <c r="I23"/>
      <c r="J23"/>
      <c r="K23"/>
      <c r="L23"/>
      <c r="M23" s="273"/>
      <c r="N23" s="273"/>
      <c r="O23" s="273"/>
      <c r="P23" s="273"/>
      <c r="Q23"/>
    </row>
    <row r="24" spans="1:17" ht="12" customHeight="1">
      <c r="A24"/>
      <c r="B24"/>
      <c r="C24"/>
      <c r="D24"/>
      <c r="E24"/>
      <c r="F24"/>
      <c r="G24"/>
      <c r="H24"/>
      <c r="I24"/>
      <c r="J24"/>
      <c r="K24"/>
      <c r="L24"/>
      <c r="M24" s="273"/>
      <c r="N24" s="273"/>
      <c r="O24" s="273"/>
      <c r="P24" s="273"/>
      <c r="Q24"/>
    </row>
    <row r="25" spans="1:17" ht="12" customHeight="1">
      <c r="A25"/>
      <c r="B25"/>
      <c r="C25"/>
      <c r="D25"/>
      <c r="E25"/>
      <c r="F25"/>
      <c r="G25"/>
      <c r="H25"/>
      <c r="I25"/>
      <c r="J25"/>
      <c r="K25"/>
      <c r="L25"/>
      <c r="M25" s="273"/>
      <c r="N25" s="273"/>
      <c r="O25" s="273"/>
      <c r="P25" s="273"/>
      <c r="Q25"/>
    </row>
    <row r="26" spans="1:17" ht="12" customHeight="1">
      <c r="A26"/>
      <c r="B26"/>
      <c r="C26"/>
      <c r="D26"/>
      <c r="E26"/>
      <c r="F26"/>
      <c r="G26"/>
      <c r="H26"/>
      <c r="I26"/>
      <c r="J26"/>
      <c r="K26"/>
      <c r="L26"/>
      <c r="M26" s="273"/>
      <c r="N26" s="273"/>
      <c r="O26" s="273"/>
      <c r="P26" s="273"/>
      <c r="Q26"/>
    </row>
    <row r="27" spans="1:17" ht="12" customHeight="1">
      <c r="A27"/>
      <c r="B27"/>
      <c r="C27"/>
      <c r="D27"/>
      <c r="E27"/>
      <c r="F27"/>
      <c r="G27"/>
      <c r="H27"/>
      <c r="I27"/>
      <c r="J27"/>
      <c r="K27"/>
      <c r="L27"/>
      <c r="M27" s="273"/>
      <c r="N27" s="273"/>
      <c r="O27" s="273"/>
      <c r="P27" s="273"/>
      <c r="Q27"/>
    </row>
    <row r="28" spans="1:17" ht="12" customHeight="1">
      <c r="A28"/>
      <c r="B28"/>
      <c r="C28"/>
      <c r="D28"/>
      <c r="E28"/>
      <c r="F28"/>
      <c r="G28"/>
      <c r="H28"/>
      <c r="I28"/>
      <c r="J28"/>
      <c r="K28"/>
      <c r="L28"/>
      <c r="M28" s="273"/>
      <c r="N28" s="273"/>
      <c r="O28" s="273"/>
      <c r="P28" s="273"/>
      <c r="Q28"/>
    </row>
    <row r="29" spans="1:17" ht="12" customHeight="1">
      <c r="A29" s="260"/>
      <c r="B29"/>
      <c r="C29"/>
      <c r="D29"/>
      <c r="E29"/>
      <c r="F29"/>
      <c r="G29"/>
      <c r="H29"/>
      <c r="I29"/>
      <c r="J29"/>
      <c r="K29"/>
      <c r="L29"/>
      <c r="M29" s="273"/>
      <c r="N29" s="273"/>
      <c r="O29" s="273"/>
      <c r="P29" s="273"/>
      <c r="Q29"/>
    </row>
    <row r="30" spans="1:17" ht="12" customHeight="1">
      <c r="A30"/>
      <c r="B30"/>
      <c r="C30"/>
      <c r="D30"/>
      <c r="E30"/>
      <c r="F30"/>
      <c r="G30"/>
      <c r="H30"/>
      <c r="I30"/>
      <c r="J30"/>
      <c r="K30"/>
      <c r="L30"/>
      <c r="M30"/>
      <c r="N30"/>
      <c r="O30"/>
      <c r="P30" s="273"/>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5" type="noConversion"/>
  <hyperlinks>
    <hyperlink ref="A1:D1" location="Inhaltsverzeichnis!A39" display="9 Waldschäden 2003 – 2012 nach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L5:L8" numberStoredAsText="1"/>
  </ignoredErrors>
  <drawing r:id="rId2"/>
  <legacyDrawingHF r:id="rId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Normal="100" workbookViewId="0"/>
  </sheetViews>
  <sheetFormatPr baseColWidth="10" defaultColWidth="11.44140625" defaultRowHeight="13.2"/>
  <cols>
    <col min="1" max="1" width="6.33203125" style="5" customWidth="1"/>
    <col min="2" max="10" width="9.33203125" style="5" customWidth="1"/>
    <col min="11" max="16384" width="11.44140625" style="5"/>
  </cols>
  <sheetData>
    <row r="1" spans="1:10" ht="12" customHeight="1">
      <c r="A1" s="58" t="s">
        <v>1074</v>
      </c>
      <c r="B1" s="49"/>
      <c r="C1" s="49"/>
      <c r="D1" s="49"/>
      <c r="E1" s="12"/>
      <c r="F1" s="12"/>
      <c r="G1" s="12"/>
    </row>
    <row r="2" spans="1:10" ht="12" customHeight="1">
      <c r="A2" s="31" t="s">
        <v>261</v>
      </c>
      <c r="B2" s="31"/>
      <c r="C2" s="31"/>
      <c r="D2" s="31"/>
      <c r="E2" s="31"/>
      <c r="F2" s="31"/>
      <c r="G2" s="31"/>
      <c r="H2" s="31"/>
      <c r="I2" s="31"/>
      <c r="J2"/>
    </row>
    <row r="3" spans="1:10" ht="12" customHeight="1"/>
    <row r="4" spans="1:10" ht="24" customHeight="1">
      <c r="A4" s="368" t="s">
        <v>657</v>
      </c>
      <c r="B4" s="368"/>
      <c r="C4" s="457"/>
      <c r="D4" s="458"/>
      <c r="E4" s="47" t="s">
        <v>658</v>
      </c>
      <c r="F4" s="47">
        <v>1998</v>
      </c>
      <c r="G4" s="47">
        <v>2001</v>
      </c>
      <c r="H4" s="47">
        <v>2004</v>
      </c>
      <c r="I4" s="45">
        <v>2007</v>
      </c>
      <c r="J4" s="45">
        <v>2010</v>
      </c>
    </row>
    <row r="5" spans="1:10" ht="12" customHeight="1">
      <c r="A5" s="7"/>
      <c r="B5" s="7"/>
      <c r="C5" s="7"/>
      <c r="D5" s="7"/>
      <c r="E5" s="7"/>
      <c r="F5" s="7"/>
      <c r="G5" s="7"/>
      <c r="H5" s="7"/>
      <c r="I5" s="7"/>
      <c r="J5" s="7"/>
    </row>
    <row r="6" spans="1:10" ht="12" customHeight="1">
      <c r="A6" s="459"/>
      <c r="B6" s="459"/>
      <c r="C6" s="11"/>
      <c r="D6" s="11"/>
      <c r="E6" s="11"/>
      <c r="F6" s="423" t="s">
        <v>751</v>
      </c>
      <c r="G6" s="423"/>
      <c r="H6" s="423"/>
      <c r="I6" s="423"/>
      <c r="J6" s="423"/>
    </row>
    <row r="7" spans="1:10" ht="12" customHeight="1">
      <c r="A7" s="418" t="s">
        <v>42</v>
      </c>
      <c r="B7" s="418"/>
      <c r="C7" s="418"/>
      <c r="D7" s="418"/>
      <c r="E7" s="11" t="s">
        <v>97</v>
      </c>
      <c r="F7" s="84">
        <v>3344.4</v>
      </c>
      <c r="G7" s="84">
        <v>3337.5</v>
      </c>
      <c r="H7" s="84">
        <v>3333.8</v>
      </c>
      <c r="I7" s="84">
        <v>3372.1</v>
      </c>
      <c r="J7" s="84">
        <v>3429.4</v>
      </c>
    </row>
    <row r="8" spans="1:10" ht="12" customHeight="1">
      <c r="A8" s="404" t="s">
        <v>1228</v>
      </c>
      <c r="B8" s="404"/>
      <c r="C8" s="404"/>
      <c r="D8" s="404"/>
      <c r="E8" s="11" t="s">
        <v>889</v>
      </c>
      <c r="F8" s="205">
        <v>98.4</v>
      </c>
      <c r="G8" s="205">
        <v>98.5</v>
      </c>
      <c r="H8" s="205">
        <v>98.4</v>
      </c>
      <c r="I8" s="205">
        <v>99</v>
      </c>
      <c r="J8" s="205">
        <v>99.6</v>
      </c>
    </row>
    <row r="9" spans="1:10" ht="12" customHeight="1">
      <c r="A9" s="418" t="s">
        <v>1229</v>
      </c>
      <c r="B9" s="418"/>
      <c r="C9" s="418"/>
      <c r="D9" s="418"/>
      <c r="E9" s="11" t="s">
        <v>1493</v>
      </c>
      <c r="F9" s="97">
        <v>8813</v>
      </c>
      <c r="G9" s="97">
        <v>9100</v>
      </c>
      <c r="H9" s="97">
        <v>9330</v>
      </c>
      <c r="I9" s="97">
        <v>10571</v>
      </c>
      <c r="J9" s="97">
        <v>10726</v>
      </c>
    </row>
    <row r="10" spans="1:10" ht="12" customHeight="1">
      <c r="A10" s="407" t="s">
        <v>1479</v>
      </c>
      <c r="B10" s="407"/>
      <c r="C10" s="407"/>
      <c r="D10" s="407"/>
      <c r="E10" s="11"/>
      <c r="F10" s="97"/>
      <c r="G10" s="97"/>
      <c r="H10" s="97"/>
      <c r="I10" s="97"/>
    </row>
    <row r="11" spans="1:10" ht="12" customHeight="1">
      <c r="A11" s="404" t="s">
        <v>1230</v>
      </c>
      <c r="B11" s="404"/>
      <c r="C11" s="404"/>
      <c r="D11" s="404"/>
      <c r="E11" s="11" t="s">
        <v>1493</v>
      </c>
      <c r="F11" s="97">
        <v>1928</v>
      </c>
      <c r="G11" s="97">
        <v>1930</v>
      </c>
      <c r="H11" s="97">
        <v>1902</v>
      </c>
      <c r="I11" s="97">
        <v>1904</v>
      </c>
      <c r="J11" s="97">
        <v>1958</v>
      </c>
    </row>
    <row r="12" spans="1:10" ht="12" customHeight="1">
      <c r="A12" s="404" t="s">
        <v>1231</v>
      </c>
      <c r="B12" s="404"/>
      <c r="C12" s="404"/>
      <c r="D12" s="404"/>
      <c r="E12" s="11" t="s">
        <v>1493</v>
      </c>
      <c r="F12" s="97">
        <v>6885</v>
      </c>
      <c r="G12" s="97">
        <v>7170</v>
      </c>
      <c r="H12" s="97">
        <v>7428</v>
      </c>
      <c r="I12" s="97">
        <v>8667</v>
      </c>
      <c r="J12" s="97">
        <v>8768</v>
      </c>
    </row>
    <row r="13" spans="1:10" ht="12" customHeight="1">
      <c r="A13" s="408" t="s">
        <v>1479</v>
      </c>
      <c r="B13" s="408"/>
      <c r="C13" s="408"/>
      <c r="D13" s="408"/>
      <c r="E13" s="11"/>
      <c r="F13" s="97"/>
      <c r="G13" s="97"/>
      <c r="H13" s="97"/>
      <c r="I13" s="97"/>
      <c r="J13" s="97"/>
    </row>
    <row r="14" spans="1:10" ht="12" customHeight="1">
      <c r="A14" s="422" t="s">
        <v>1232</v>
      </c>
      <c r="B14" s="422"/>
      <c r="C14" s="422"/>
      <c r="D14" s="422"/>
      <c r="E14" s="11" t="s">
        <v>1493</v>
      </c>
      <c r="F14" s="97">
        <v>3787</v>
      </c>
      <c r="G14" s="97">
        <v>4011</v>
      </c>
      <c r="H14" s="97">
        <v>4154</v>
      </c>
      <c r="I14" s="97">
        <v>5369</v>
      </c>
      <c r="J14" s="97">
        <v>5464</v>
      </c>
    </row>
    <row r="15" spans="1:10" ht="12" customHeight="1">
      <c r="A15" s="422" t="s">
        <v>1233</v>
      </c>
      <c r="B15" s="422"/>
      <c r="C15" s="422"/>
      <c r="D15" s="422"/>
      <c r="E15" s="11" t="s">
        <v>1493</v>
      </c>
      <c r="F15" s="97">
        <v>3098</v>
      </c>
      <c r="G15" s="97">
        <v>3159</v>
      </c>
      <c r="H15" s="97">
        <v>3274</v>
      </c>
      <c r="I15" s="97">
        <v>3298</v>
      </c>
      <c r="J15" s="97">
        <v>3304</v>
      </c>
    </row>
    <row r="16" spans="1:10" ht="12" customHeight="1">
      <c r="A16" s="416"/>
      <c r="B16" s="416"/>
      <c r="C16" s="416"/>
      <c r="D16" s="416"/>
      <c r="E16" s="11"/>
      <c r="F16" s="17"/>
      <c r="G16" s="17"/>
      <c r="H16" s="17"/>
      <c r="I16" s="17"/>
      <c r="J16" s="17"/>
    </row>
    <row r="17" spans="1:10" ht="12" customHeight="1">
      <c r="A17" s="416"/>
      <c r="B17" s="416"/>
      <c r="C17" s="416"/>
      <c r="D17" s="416"/>
      <c r="E17" s="11"/>
      <c r="F17" s="423" t="s">
        <v>98</v>
      </c>
      <c r="G17" s="423"/>
      <c r="H17" s="423"/>
      <c r="I17" s="423"/>
      <c r="J17" s="423"/>
    </row>
    <row r="18" spans="1:10" ht="12" customHeight="1">
      <c r="A18" s="418" t="s">
        <v>44</v>
      </c>
      <c r="B18" s="418"/>
      <c r="C18" s="418"/>
      <c r="D18" s="418"/>
      <c r="E18" s="11" t="s">
        <v>97</v>
      </c>
      <c r="F18" s="84">
        <v>3344.4</v>
      </c>
      <c r="G18" s="84">
        <v>3337.5</v>
      </c>
      <c r="H18" s="84">
        <v>3333.8</v>
      </c>
      <c r="I18" s="84">
        <v>3372.1</v>
      </c>
      <c r="J18" s="84">
        <v>3429.4</v>
      </c>
    </row>
    <row r="19" spans="1:10" ht="12" customHeight="1">
      <c r="A19" s="404" t="s">
        <v>1228</v>
      </c>
      <c r="B19" s="404"/>
      <c r="C19" s="404"/>
      <c r="D19" s="404"/>
      <c r="E19" s="11" t="s">
        <v>889</v>
      </c>
      <c r="F19" s="205">
        <v>98.4</v>
      </c>
      <c r="G19" s="205">
        <v>98.5</v>
      </c>
      <c r="H19" s="205">
        <v>98.4</v>
      </c>
      <c r="I19" s="205">
        <v>99</v>
      </c>
      <c r="J19" s="205">
        <v>99.6</v>
      </c>
    </row>
    <row r="20" spans="1:10" ht="12" customHeight="1">
      <c r="A20" s="418" t="s">
        <v>1497</v>
      </c>
      <c r="B20" s="418"/>
      <c r="C20" s="418"/>
      <c r="D20" s="418"/>
      <c r="E20" s="11" t="s">
        <v>215</v>
      </c>
      <c r="F20" s="97">
        <v>3</v>
      </c>
      <c r="G20" s="97">
        <v>2</v>
      </c>
      <c r="H20" s="97">
        <v>1</v>
      </c>
      <c r="I20" s="97">
        <v>1</v>
      </c>
      <c r="J20" s="97">
        <v>1</v>
      </c>
    </row>
    <row r="21" spans="1:10" ht="12" customHeight="1">
      <c r="A21" s="456" t="s">
        <v>1234</v>
      </c>
      <c r="B21" s="456"/>
      <c r="C21" s="456"/>
      <c r="D21" s="456"/>
      <c r="E21" s="11"/>
      <c r="F21" s="97"/>
      <c r="G21" s="97"/>
      <c r="H21" s="97"/>
      <c r="I21" s="97"/>
      <c r="J21" s="97"/>
    </row>
    <row r="22" spans="1:10" ht="12" customHeight="1">
      <c r="A22" s="404" t="s">
        <v>1308</v>
      </c>
      <c r="B22" s="404"/>
      <c r="C22" s="404"/>
      <c r="D22" s="404"/>
      <c r="E22" s="11" t="s">
        <v>215</v>
      </c>
      <c r="F22" s="97" t="s">
        <v>1494</v>
      </c>
      <c r="G22" s="97" t="s">
        <v>1494</v>
      </c>
      <c r="H22" s="97" t="s">
        <v>1494</v>
      </c>
      <c r="I22" s="97" t="s">
        <v>1494</v>
      </c>
      <c r="J22" s="97" t="s">
        <v>1494</v>
      </c>
    </row>
    <row r="23" spans="1:10" ht="12" customHeight="1">
      <c r="A23" s="404" t="s">
        <v>1309</v>
      </c>
      <c r="B23" s="404"/>
      <c r="C23" s="404"/>
      <c r="D23" s="404"/>
      <c r="E23" s="11" t="s">
        <v>215</v>
      </c>
      <c r="F23" s="97">
        <v>3</v>
      </c>
      <c r="G23" s="97">
        <v>2</v>
      </c>
      <c r="H23" s="97">
        <v>1</v>
      </c>
      <c r="I23" s="97">
        <v>1</v>
      </c>
      <c r="J23" s="97">
        <v>1</v>
      </c>
    </row>
    <row r="24" spans="1:10" ht="12" customHeight="1">
      <c r="A24" s="408" t="s">
        <v>1479</v>
      </c>
      <c r="B24" s="408"/>
      <c r="C24" s="408"/>
      <c r="D24" s="408"/>
      <c r="E24" s="11"/>
      <c r="F24" s="97"/>
      <c r="G24" s="97"/>
      <c r="H24" s="97"/>
      <c r="I24" s="97"/>
      <c r="J24" s="97"/>
    </row>
    <row r="25" spans="1:10" ht="12" customHeight="1">
      <c r="A25" s="422" t="s">
        <v>1310</v>
      </c>
      <c r="B25" s="422"/>
      <c r="C25" s="422"/>
      <c r="D25" s="422"/>
      <c r="E25" s="11" t="s">
        <v>215</v>
      </c>
      <c r="F25" s="97" t="s">
        <v>1494</v>
      </c>
      <c r="G25" s="97" t="s">
        <v>1494</v>
      </c>
      <c r="H25" s="97" t="s">
        <v>1494</v>
      </c>
      <c r="I25" s="97" t="s">
        <v>1494</v>
      </c>
      <c r="J25" s="97" t="s">
        <v>1494</v>
      </c>
    </row>
    <row r="26" spans="1:10" ht="12" customHeight="1">
      <c r="A26" s="422" t="s">
        <v>1311</v>
      </c>
      <c r="B26" s="422"/>
      <c r="C26" s="422"/>
      <c r="D26" s="422"/>
      <c r="E26" s="11" t="s">
        <v>215</v>
      </c>
      <c r="F26" s="97">
        <v>3</v>
      </c>
      <c r="G26" s="97">
        <v>2</v>
      </c>
      <c r="H26" s="97">
        <v>1</v>
      </c>
      <c r="I26" s="97">
        <v>1</v>
      </c>
      <c r="J26" s="97">
        <v>1</v>
      </c>
    </row>
    <row r="27" spans="1:10" ht="12" customHeight="1">
      <c r="A27" s="460" t="s">
        <v>500</v>
      </c>
      <c r="B27" s="460"/>
      <c r="C27" s="460"/>
      <c r="D27" s="460"/>
      <c r="E27" s="11" t="s">
        <v>697</v>
      </c>
      <c r="F27" s="97">
        <v>136966</v>
      </c>
      <c r="G27" s="97">
        <v>113142</v>
      </c>
      <c r="H27" s="97">
        <v>81892</v>
      </c>
      <c r="I27" s="97">
        <v>81743</v>
      </c>
      <c r="J27" s="97">
        <v>82437</v>
      </c>
    </row>
    <row r="28" spans="1:10" ht="12" customHeight="1">
      <c r="A28" s="456" t="s">
        <v>1312</v>
      </c>
      <c r="B28" s="456"/>
      <c r="C28" s="456"/>
      <c r="D28" s="456"/>
      <c r="E28" s="11"/>
      <c r="F28" s="92"/>
      <c r="G28" s="92"/>
      <c r="H28" s="92"/>
      <c r="I28" s="92"/>
      <c r="J28" s="92"/>
    </row>
    <row r="29" spans="1:10" ht="12" customHeight="1">
      <c r="A29" s="404" t="s">
        <v>1308</v>
      </c>
      <c r="B29" s="404"/>
      <c r="C29" s="404"/>
      <c r="D29" s="404"/>
      <c r="E29" s="11" t="s">
        <v>697</v>
      </c>
      <c r="F29" s="97" t="s">
        <v>1494</v>
      </c>
      <c r="G29" s="97" t="s">
        <v>1494</v>
      </c>
      <c r="H29" s="97" t="s">
        <v>1494</v>
      </c>
      <c r="I29" s="97" t="s">
        <v>1494</v>
      </c>
      <c r="J29" s="97" t="s">
        <v>1494</v>
      </c>
    </row>
    <row r="30" spans="1:10" ht="12" customHeight="1">
      <c r="A30" s="404" t="s">
        <v>1309</v>
      </c>
      <c r="B30" s="404"/>
      <c r="C30" s="404"/>
      <c r="D30" s="404"/>
      <c r="E30" s="11" t="s">
        <v>697</v>
      </c>
      <c r="F30" s="97">
        <v>136966</v>
      </c>
      <c r="G30" s="97">
        <v>113142</v>
      </c>
      <c r="H30" s="97">
        <v>81892</v>
      </c>
      <c r="I30" s="97">
        <v>81743</v>
      </c>
      <c r="J30" s="97">
        <v>82437</v>
      </c>
    </row>
    <row r="31" spans="1:10" ht="12" customHeight="1">
      <c r="A31" s="408" t="s">
        <v>1479</v>
      </c>
      <c r="B31" s="408"/>
      <c r="C31" s="408"/>
      <c r="D31" s="408"/>
      <c r="E31" s="11"/>
      <c r="F31" s="97"/>
      <c r="G31" s="97"/>
      <c r="H31" s="97"/>
      <c r="I31" s="97"/>
      <c r="J31" s="97"/>
    </row>
    <row r="32" spans="1:10" ht="12" customHeight="1">
      <c r="A32" s="422" t="s">
        <v>1310</v>
      </c>
      <c r="B32" s="422"/>
      <c r="C32" s="422"/>
      <c r="D32" s="422"/>
      <c r="E32" s="11" t="s">
        <v>697</v>
      </c>
      <c r="F32" s="97" t="s">
        <v>1494</v>
      </c>
      <c r="G32" s="97" t="s">
        <v>1494</v>
      </c>
      <c r="H32" s="97" t="s">
        <v>1494</v>
      </c>
      <c r="I32" s="97" t="s">
        <v>1494</v>
      </c>
      <c r="J32" s="97" t="s">
        <v>1494</v>
      </c>
    </row>
    <row r="33" spans="1:10" ht="12" customHeight="1">
      <c r="A33" s="422" t="s">
        <v>1311</v>
      </c>
      <c r="B33" s="422"/>
      <c r="C33" s="422"/>
      <c r="D33" s="422"/>
      <c r="E33" s="11" t="s">
        <v>697</v>
      </c>
      <c r="F33" s="97">
        <v>136966</v>
      </c>
      <c r="G33" s="97">
        <v>113142</v>
      </c>
      <c r="H33" s="97">
        <v>81892</v>
      </c>
      <c r="I33" s="97">
        <v>81743</v>
      </c>
      <c r="J33" s="97">
        <v>82437</v>
      </c>
    </row>
    <row r="34" spans="1:10" ht="12" customHeight="1">
      <c r="A34" s="1" t="s">
        <v>996</v>
      </c>
      <c r="B34" s="10"/>
      <c r="C34" s="10"/>
      <c r="D34" s="10"/>
      <c r="E34" s="10"/>
      <c r="F34" s="10"/>
      <c r="G34" s="10"/>
    </row>
    <row r="35" spans="1:10" s="23" customFormat="1" ht="12" customHeight="1">
      <c r="A35" s="10" t="s">
        <v>1399</v>
      </c>
      <c r="B35" s="10"/>
      <c r="C35" s="10"/>
      <c r="D35" s="10"/>
      <c r="E35" s="10"/>
      <c r="F35" s="10"/>
      <c r="G35" s="10"/>
    </row>
    <row r="36" spans="1:10" s="23" customFormat="1" ht="12" customHeight="1">
      <c r="A36" s="10" t="s">
        <v>43</v>
      </c>
      <c r="B36" s="10"/>
      <c r="C36" s="10"/>
      <c r="D36" s="10"/>
      <c r="E36" s="10"/>
      <c r="F36" s="10"/>
      <c r="G36" s="10"/>
    </row>
    <row r="37" spans="1:10" s="23" customFormat="1" ht="12" customHeight="1">
      <c r="A37" s="10" t="s">
        <v>1106</v>
      </c>
      <c r="B37" s="10"/>
      <c r="C37" s="10"/>
      <c r="D37" s="10"/>
      <c r="E37" s="10"/>
      <c r="F37" s="10"/>
      <c r="G37" s="10"/>
    </row>
    <row r="38" spans="1:10" s="22" customFormat="1" ht="12" customHeight="1">
      <c r="A38" s="10"/>
      <c r="B38" s="1"/>
      <c r="C38" s="1"/>
      <c r="D38" s="1"/>
      <c r="E38" s="1"/>
      <c r="F38" s="1"/>
      <c r="G38" s="1"/>
    </row>
    <row r="39" spans="1:10" ht="12" customHeight="1"/>
    <row r="40" spans="1:10" ht="24" customHeight="1">
      <c r="A40" s="444" t="s">
        <v>262</v>
      </c>
      <c r="B40" s="444"/>
      <c r="C40" s="444"/>
      <c r="D40" s="444"/>
      <c r="E40" s="444"/>
      <c r="F40" s="444"/>
      <c r="G40" s="444"/>
      <c r="H40" s="444"/>
      <c r="I40" s="444"/>
      <c r="J40" s="444"/>
    </row>
    <row r="41" spans="1:10" ht="12" customHeight="1"/>
    <row r="42" spans="1:10" ht="12" customHeight="1">
      <c r="A42" s="364" t="s">
        <v>1477</v>
      </c>
      <c r="B42" s="359" t="s">
        <v>50</v>
      </c>
      <c r="C42" s="359" t="s">
        <v>51</v>
      </c>
      <c r="D42" s="359" t="s">
        <v>1075</v>
      </c>
      <c r="E42" s="359"/>
      <c r="F42" s="359"/>
      <c r="G42" s="359"/>
      <c r="H42" s="360" t="s">
        <v>1471</v>
      </c>
    </row>
    <row r="43" spans="1:10" ht="12" customHeight="1">
      <c r="A43" s="364"/>
      <c r="B43" s="359"/>
      <c r="C43" s="359"/>
      <c r="D43" s="365" t="s">
        <v>52</v>
      </c>
      <c r="E43" s="365" t="s">
        <v>53</v>
      </c>
      <c r="F43" s="360" t="s">
        <v>105</v>
      </c>
      <c r="G43" s="364"/>
      <c r="H43" s="360"/>
    </row>
    <row r="44" spans="1:10" ht="48" customHeight="1">
      <c r="A44" s="364"/>
      <c r="B44" s="359"/>
      <c r="C44" s="359"/>
      <c r="D44" s="372"/>
      <c r="E44" s="372"/>
      <c r="F44" s="47" t="s">
        <v>296</v>
      </c>
      <c r="G44" s="47" t="s">
        <v>295</v>
      </c>
      <c r="H44" s="360"/>
    </row>
    <row r="45" spans="1:10" ht="12" customHeight="1">
      <c r="A45" s="364"/>
      <c r="B45" s="360" t="s">
        <v>215</v>
      </c>
      <c r="C45" s="368"/>
      <c r="D45" s="368"/>
      <c r="E45" s="368"/>
      <c r="F45" s="368"/>
      <c r="G45" s="364"/>
      <c r="H45" s="45" t="s">
        <v>697</v>
      </c>
    </row>
    <row r="46" spans="1:10" ht="12" customHeight="1">
      <c r="A46" s="60"/>
      <c r="B46" s="7"/>
      <c r="C46" s="7"/>
      <c r="D46" s="7"/>
      <c r="E46" s="7"/>
      <c r="F46" s="7"/>
      <c r="G46" s="7"/>
      <c r="H46" s="7"/>
    </row>
    <row r="47" spans="1:10" ht="12" customHeight="1">
      <c r="A47" s="11">
        <v>1991</v>
      </c>
      <c r="B47" s="97">
        <v>121</v>
      </c>
      <c r="C47" s="97">
        <v>151</v>
      </c>
      <c r="D47" s="97">
        <v>18</v>
      </c>
      <c r="E47" s="97">
        <v>133</v>
      </c>
      <c r="F47" s="97" t="s">
        <v>1494</v>
      </c>
      <c r="G47" s="97" t="s">
        <v>1494</v>
      </c>
      <c r="H47" s="97">
        <v>6240</v>
      </c>
    </row>
    <row r="48" spans="1:10" ht="12" customHeight="1">
      <c r="A48" s="11">
        <v>1995</v>
      </c>
      <c r="B48" s="97">
        <v>53</v>
      </c>
      <c r="C48" s="97">
        <v>75</v>
      </c>
      <c r="D48" s="97">
        <v>12</v>
      </c>
      <c r="E48" s="97">
        <v>63</v>
      </c>
      <c r="F48" s="97" t="s">
        <v>1494</v>
      </c>
      <c r="G48" s="97" t="s">
        <v>1494</v>
      </c>
      <c r="H48" s="97">
        <v>2808</v>
      </c>
    </row>
    <row r="49" spans="1:10" ht="12" customHeight="1">
      <c r="A49" s="11">
        <v>1998</v>
      </c>
      <c r="B49" s="97">
        <v>40</v>
      </c>
      <c r="C49" s="97">
        <v>42</v>
      </c>
      <c r="D49" s="97">
        <v>7</v>
      </c>
      <c r="E49" s="97">
        <v>35</v>
      </c>
      <c r="F49" s="97" t="s">
        <v>1494</v>
      </c>
      <c r="G49" s="97" t="s">
        <v>1494</v>
      </c>
      <c r="H49" s="97">
        <v>1534</v>
      </c>
    </row>
    <row r="50" spans="1:10" ht="12" customHeight="1">
      <c r="A50" s="11">
        <v>2001</v>
      </c>
      <c r="B50" s="97">
        <v>22</v>
      </c>
      <c r="C50" s="97">
        <v>23</v>
      </c>
      <c r="D50" s="97">
        <v>3</v>
      </c>
      <c r="E50" s="97">
        <v>20</v>
      </c>
      <c r="F50" s="97" t="s">
        <v>1494</v>
      </c>
      <c r="G50" s="97" t="s">
        <v>1494</v>
      </c>
      <c r="H50" s="97">
        <v>902</v>
      </c>
    </row>
    <row r="51" spans="1:10" ht="12" customHeight="1">
      <c r="A51" s="11">
        <v>2004</v>
      </c>
      <c r="B51" s="97">
        <v>21</v>
      </c>
      <c r="C51" s="97">
        <v>21</v>
      </c>
      <c r="D51" s="97">
        <v>1</v>
      </c>
      <c r="E51" s="97">
        <v>20</v>
      </c>
      <c r="F51" s="97" t="s">
        <v>1494</v>
      </c>
      <c r="G51" s="97" t="s">
        <v>1494</v>
      </c>
      <c r="H51" s="97">
        <v>808</v>
      </c>
    </row>
    <row r="52" spans="1:10" ht="12" customHeight="1">
      <c r="A52" s="11">
        <v>2007</v>
      </c>
      <c r="B52" s="97">
        <v>30</v>
      </c>
      <c r="C52" s="97">
        <v>30</v>
      </c>
      <c r="D52" s="97">
        <v>4</v>
      </c>
      <c r="E52" s="97">
        <v>26</v>
      </c>
      <c r="F52" s="97" t="s">
        <v>1494</v>
      </c>
      <c r="G52" s="97" t="s">
        <v>1494</v>
      </c>
      <c r="H52" s="97">
        <v>943</v>
      </c>
      <c r="I52" s="17"/>
      <c r="J52" s="17"/>
    </row>
    <row r="53" spans="1:10" ht="12" customHeight="1">
      <c r="A53" s="11">
        <v>2010</v>
      </c>
      <c r="B53" s="97">
        <v>27</v>
      </c>
      <c r="C53" s="97">
        <v>27</v>
      </c>
      <c r="D53" s="97">
        <v>2</v>
      </c>
      <c r="E53" s="97">
        <v>24</v>
      </c>
      <c r="F53" s="97">
        <v>1</v>
      </c>
      <c r="G53" s="97" t="s">
        <v>1494</v>
      </c>
      <c r="H53" s="97">
        <v>740</v>
      </c>
      <c r="I53" s="17"/>
      <c r="J53" s="17"/>
    </row>
    <row r="54" spans="1:10" ht="12" customHeight="1">
      <c r="A54" s="1" t="s">
        <v>996</v>
      </c>
      <c r="B54" s="10"/>
      <c r="C54" s="10"/>
      <c r="D54" s="10"/>
      <c r="E54" s="10"/>
      <c r="F54" s="10"/>
      <c r="G54" s="10"/>
      <c r="H54" s="10"/>
      <c r="I54" s="10"/>
    </row>
    <row r="55" spans="1:10" ht="12" customHeight="1">
      <c r="A55" s="433" t="s">
        <v>730</v>
      </c>
      <c r="B55" s="433"/>
      <c r="C55" s="433"/>
      <c r="D55" s="433"/>
      <c r="E55" s="433"/>
      <c r="F55" s="433"/>
      <c r="G55" s="433"/>
      <c r="H55" s="433"/>
      <c r="I55" s="433"/>
      <c r="J55" s="433"/>
    </row>
    <row r="56" spans="1:10" ht="21.9" customHeight="1">
      <c r="A56" s="451" t="s">
        <v>1120</v>
      </c>
      <c r="B56" s="451"/>
      <c r="C56" s="451"/>
      <c r="D56" s="451"/>
      <c r="E56" s="451"/>
      <c r="F56" s="451"/>
      <c r="G56" s="451"/>
      <c r="H56" s="451"/>
      <c r="I56" s="451"/>
      <c r="J56" s="451"/>
    </row>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sheetData>
  <mergeCells count="43">
    <mergeCell ref="A56:J56"/>
    <mergeCell ref="A55:J55"/>
    <mergeCell ref="A40:J40"/>
    <mergeCell ref="A25:D25"/>
    <mergeCell ref="A26:D26"/>
    <mergeCell ref="A27:D27"/>
    <mergeCell ref="H42:H44"/>
    <mergeCell ref="B45:G45"/>
    <mergeCell ref="A32:D32"/>
    <mergeCell ref="A33:D33"/>
    <mergeCell ref="A23:D23"/>
    <mergeCell ref="A24:D24"/>
    <mergeCell ref="A19:D19"/>
    <mergeCell ref="A16:D16"/>
    <mergeCell ref="A17:D17"/>
    <mergeCell ref="A20:D20"/>
    <mergeCell ref="A21:D21"/>
    <mergeCell ref="A22:D22"/>
    <mergeCell ref="A4:D4"/>
    <mergeCell ref="A8:D8"/>
    <mergeCell ref="A9:D9"/>
    <mergeCell ref="A18:D18"/>
    <mergeCell ref="A10:D10"/>
    <mergeCell ref="A13:D13"/>
    <mergeCell ref="A6:B6"/>
    <mergeCell ref="F6:J6"/>
    <mergeCell ref="A7:D7"/>
    <mergeCell ref="F17:J17"/>
    <mergeCell ref="A11:D11"/>
    <mergeCell ref="A12:D12"/>
    <mergeCell ref="A14:D14"/>
    <mergeCell ref="A15:D15"/>
    <mergeCell ref="A28:D28"/>
    <mergeCell ref="A29:D29"/>
    <mergeCell ref="A30:D30"/>
    <mergeCell ref="A31:D31"/>
    <mergeCell ref="A42:A45"/>
    <mergeCell ref="B42:B44"/>
    <mergeCell ref="C42:C44"/>
    <mergeCell ref="D42:G42"/>
    <mergeCell ref="D43:D44"/>
    <mergeCell ref="E43:E44"/>
    <mergeCell ref="F43:G43"/>
  </mergeCells>
  <phoneticPr fontId="5" type="noConversion"/>
  <hyperlinks>
    <hyperlink ref="A40:I40" location="Inhaltsverzeichnis!E153" display="Inhaltsverzeichnis!E153"/>
    <hyperlink ref="A2:I2" location="Inhaltsverzeichnis!E153" display="3.1.1 Öffentliche Sammelkanalisation und öffentliche Abwasserbehandlungsanlagen 1998 – 2010"/>
    <hyperlink ref="A40:J40" location="Inhaltsverzeichnis!E157" display="Inhaltsverzeichnis!E157"/>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workbookViewId="0">
      <pane ySplit="6" topLeftCell="A7" activePane="bottomLeft" state="frozen"/>
      <selection sqref="A1:F1"/>
      <selection pane="bottomLeft" activeCell="A7" sqref="A7"/>
    </sheetView>
  </sheetViews>
  <sheetFormatPr baseColWidth="10" defaultColWidth="11.44140625" defaultRowHeight="13.2"/>
  <cols>
    <col min="1" max="1" width="36.6640625" style="5" customWidth="1"/>
    <col min="2" max="6" width="10.6640625" style="5" customWidth="1"/>
    <col min="7" max="16384" width="11.44140625" style="5"/>
  </cols>
  <sheetData>
    <row r="1" spans="1:7" ht="12" customHeight="1">
      <c r="A1" s="58" t="s">
        <v>1076</v>
      </c>
      <c r="B1" s="49"/>
      <c r="C1" s="49"/>
      <c r="D1" s="49"/>
      <c r="E1" s="49"/>
      <c r="F1" s="49"/>
    </row>
    <row r="2" spans="1:7" s="6" customFormat="1" ht="12" customHeight="1">
      <c r="A2" s="452" t="s">
        <v>1289</v>
      </c>
      <c r="B2" s="461"/>
      <c r="C2" s="461"/>
      <c r="D2" s="461"/>
      <c r="E2" s="461"/>
      <c r="F2" s="461"/>
    </row>
    <row r="3" spans="1:7" ht="12" customHeight="1"/>
    <row r="4" spans="1:7" ht="12" customHeight="1">
      <c r="A4" s="369" t="s">
        <v>1484</v>
      </c>
      <c r="B4" s="359" t="s">
        <v>1485</v>
      </c>
      <c r="C4" s="359" t="s">
        <v>883</v>
      </c>
      <c r="D4" s="360" t="s">
        <v>1392</v>
      </c>
      <c r="E4" s="368"/>
      <c r="F4" s="368"/>
    </row>
    <row r="5" spans="1:7" ht="36" customHeight="1">
      <c r="A5" s="393"/>
      <c r="B5" s="359"/>
      <c r="C5" s="359"/>
      <c r="D5" s="47" t="s">
        <v>884</v>
      </c>
      <c r="E5" s="47" t="s">
        <v>28</v>
      </c>
      <c r="F5" s="45" t="s">
        <v>652</v>
      </c>
    </row>
    <row r="6" spans="1:7" ht="12" customHeight="1">
      <c r="A6" s="386"/>
      <c r="B6" s="47" t="s">
        <v>215</v>
      </c>
      <c r="C6" s="360" t="s">
        <v>29</v>
      </c>
      <c r="D6" s="368"/>
      <c r="E6" s="368"/>
      <c r="F6" s="368"/>
    </row>
    <row r="7" spans="1:7" ht="12" customHeight="1">
      <c r="A7" s="7"/>
      <c r="B7" s="7"/>
      <c r="C7" s="7"/>
      <c r="D7" s="7"/>
      <c r="E7" s="7"/>
      <c r="F7" s="7"/>
    </row>
    <row r="8" spans="1:7" ht="12" customHeight="1">
      <c r="A8" s="9"/>
      <c r="B8" s="423">
        <v>2007</v>
      </c>
      <c r="C8" s="423"/>
      <c r="D8" s="423"/>
      <c r="E8" s="423"/>
      <c r="F8" s="423"/>
    </row>
    <row r="9" spans="1:7" ht="12" customHeight="1">
      <c r="A9" s="163" t="s">
        <v>33</v>
      </c>
      <c r="B9" s="206">
        <v>77</v>
      </c>
      <c r="C9" s="77">
        <v>2028460</v>
      </c>
      <c r="D9" s="77">
        <v>1779948</v>
      </c>
      <c r="E9" s="77">
        <v>247182</v>
      </c>
      <c r="F9" s="77">
        <v>1330</v>
      </c>
    </row>
    <row r="10" spans="1:7" ht="12" customHeight="1">
      <c r="A10" s="159" t="s">
        <v>1480</v>
      </c>
      <c r="B10" s="206"/>
      <c r="C10" s="77"/>
      <c r="D10" s="77"/>
      <c r="E10" s="77"/>
      <c r="F10" s="77"/>
    </row>
    <row r="11" spans="1:7" ht="12" customHeight="1">
      <c r="A11" s="157" t="s">
        <v>34</v>
      </c>
      <c r="B11" s="206">
        <v>2</v>
      </c>
      <c r="C11" s="77">
        <v>656608</v>
      </c>
      <c r="D11" s="77">
        <v>638472</v>
      </c>
      <c r="E11" s="77">
        <v>18137</v>
      </c>
      <c r="F11" s="77" t="s">
        <v>1494</v>
      </c>
      <c r="G11" s="90"/>
    </row>
    <row r="12" spans="1:7" ht="12" customHeight="1">
      <c r="A12" s="157" t="s">
        <v>504</v>
      </c>
      <c r="B12" s="206">
        <v>14</v>
      </c>
      <c r="C12" s="77">
        <v>530476</v>
      </c>
      <c r="D12" s="77">
        <v>460652</v>
      </c>
      <c r="E12" s="77">
        <v>69824</v>
      </c>
      <c r="F12" s="77" t="s">
        <v>1494</v>
      </c>
    </row>
    <row r="13" spans="1:7" ht="12" customHeight="1">
      <c r="A13" s="9"/>
      <c r="B13" s="77"/>
      <c r="C13" s="77"/>
      <c r="D13" s="77"/>
      <c r="E13" s="77"/>
      <c r="F13" s="77"/>
    </row>
    <row r="14" spans="1:7" ht="12" customHeight="1">
      <c r="A14" s="9"/>
      <c r="B14" s="423">
        <v>2008</v>
      </c>
      <c r="C14" s="423"/>
      <c r="D14" s="423"/>
      <c r="E14" s="423"/>
      <c r="F14" s="423"/>
    </row>
    <row r="15" spans="1:7" ht="12" customHeight="1">
      <c r="A15" s="163" t="s">
        <v>33</v>
      </c>
      <c r="B15" s="206">
        <v>76</v>
      </c>
      <c r="C15" s="77">
        <v>2125118</v>
      </c>
      <c r="D15" s="77">
        <v>1930567</v>
      </c>
      <c r="E15" s="77">
        <v>191961</v>
      </c>
      <c r="F15" s="77">
        <v>2590</v>
      </c>
    </row>
    <row r="16" spans="1:7" ht="12" customHeight="1">
      <c r="A16" s="159" t="s">
        <v>1480</v>
      </c>
      <c r="B16" s="206"/>
      <c r="C16" s="77"/>
      <c r="D16" s="77"/>
      <c r="E16" s="77"/>
      <c r="F16" s="77"/>
    </row>
    <row r="17" spans="1:6" ht="12" customHeight="1">
      <c r="A17" s="157" t="s">
        <v>34</v>
      </c>
      <c r="B17" s="206">
        <v>2</v>
      </c>
      <c r="C17" s="77">
        <v>678046</v>
      </c>
      <c r="D17" s="77">
        <v>633588</v>
      </c>
      <c r="E17" s="77">
        <v>44458</v>
      </c>
      <c r="F17" s="77" t="s">
        <v>1494</v>
      </c>
    </row>
    <row r="18" spans="1:6" ht="12" customHeight="1">
      <c r="A18" s="157" t="s">
        <v>504</v>
      </c>
      <c r="B18" s="206">
        <v>15</v>
      </c>
      <c r="C18" s="77">
        <v>646950</v>
      </c>
      <c r="D18" s="77">
        <v>581197</v>
      </c>
      <c r="E18" s="77">
        <v>65753</v>
      </c>
      <c r="F18" s="77" t="s">
        <v>1494</v>
      </c>
    </row>
    <row r="19" spans="1:6" ht="12" customHeight="1">
      <c r="A19" s="9"/>
      <c r="B19" s="77"/>
      <c r="C19" s="77"/>
      <c r="D19" s="77"/>
      <c r="E19" s="77"/>
      <c r="F19" s="77"/>
    </row>
    <row r="20" spans="1:6" ht="12" customHeight="1">
      <c r="A20" s="9"/>
      <c r="B20" s="423">
        <v>2009</v>
      </c>
      <c r="C20" s="423"/>
      <c r="D20" s="423"/>
      <c r="E20" s="423"/>
      <c r="F20" s="423"/>
    </row>
    <row r="21" spans="1:6" ht="12" customHeight="1">
      <c r="A21" s="163" t="s">
        <v>33</v>
      </c>
      <c r="B21" s="206">
        <v>81</v>
      </c>
      <c r="C21" s="77">
        <v>2688829</v>
      </c>
      <c r="D21" s="77">
        <v>2384836</v>
      </c>
      <c r="E21" s="77">
        <v>278644</v>
      </c>
      <c r="F21" s="77">
        <v>25348</v>
      </c>
    </row>
    <row r="22" spans="1:6" ht="12" customHeight="1">
      <c r="A22" s="159" t="s">
        <v>1480</v>
      </c>
      <c r="B22" s="206"/>
      <c r="C22" s="77"/>
      <c r="D22" s="77"/>
      <c r="E22" s="77"/>
      <c r="F22" s="77"/>
    </row>
    <row r="23" spans="1:6" ht="12" customHeight="1">
      <c r="A23" s="157" t="s">
        <v>34</v>
      </c>
      <c r="B23" s="206">
        <v>2</v>
      </c>
      <c r="C23" s="77">
        <v>684668</v>
      </c>
      <c r="D23" s="77">
        <v>653337</v>
      </c>
      <c r="E23" s="77">
        <v>31332</v>
      </c>
      <c r="F23" s="77" t="s">
        <v>1494</v>
      </c>
    </row>
    <row r="24" spans="1:6" ht="12" customHeight="1">
      <c r="A24" s="157" t="s">
        <v>504</v>
      </c>
      <c r="B24" s="206">
        <v>18</v>
      </c>
      <c r="C24" s="77">
        <v>698200</v>
      </c>
      <c r="D24" s="77">
        <v>614253</v>
      </c>
      <c r="E24" s="77">
        <v>83947</v>
      </c>
      <c r="F24" s="77" t="s">
        <v>1494</v>
      </c>
    </row>
    <row r="25" spans="1:6" ht="12" customHeight="1">
      <c r="A25" s="9"/>
      <c r="B25" s="77"/>
      <c r="C25" s="77"/>
      <c r="D25" s="77"/>
      <c r="E25" s="77"/>
      <c r="F25" s="77"/>
    </row>
    <row r="26" spans="1:6" ht="12" customHeight="1">
      <c r="A26" s="9"/>
      <c r="B26" s="423">
        <v>2010</v>
      </c>
      <c r="C26" s="423"/>
      <c r="D26" s="423"/>
      <c r="E26" s="423"/>
      <c r="F26" s="423"/>
    </row>
    <row r="27" spans="1:6" ht="12" customHeight="1">
      <c r="A27" s="163" t="s">
        <v>33</v>
      </c>
      <c r="B27" s="206">
        <v>78</v>
      </c>
      <c r="C27" s="77">
        <v>2683562</v>
      </c>
      <c r="D27" s="77">
        <v>2286260</v>
      </c>
      <c r="E27" s="77">
        <v>372550</v>
      </c>
      <c r="F27" s="77">
        <v>24752</v>
      </c>
    </row>
    <row r="28" spans="1:6" ht="12" customHeight="1">
      <c r="A28" s="159" t="s">
        <v>1480</v>
      </c>
      <c r="B28" s="206"/>
      <c r="C28" s="77"/>
      <c r="D28" s="77"/>
      <c r="E28" s="77"/>
      <c r="F28" s="77"/>
    </row>
    <row r="29" spans="1:6" ht="12" customHeight="1">
      <c r="A29" s="157" t="s">
        <v>34</v>
      </c>
      <c r="B29" s="206">
        <v>2</v>
      </c>
      <c r="C29" s="77">
        <v>679740</v>
      </c>
      <c r="D29" s="77">
        <v>645163</v>
      </c>
      <c r="E29" s="77">
        <v>34577</v>
      </c>
      <c r="F29" s="77" t="s">
        <v>1494</v>
      </c>
    </row>
    <row r="30" spans="1:6" ht="12" customHeight="1">
      <c r="A30" s="157" t="s">
        <v>504</v>
      </c>
      <c r="B30" s="206">
        <v>16</v>
      </c>
      <c r="C30" s="77">
        <v>570130</v>
      </c>
      <c r="D30" s="77">
        <v>505621</v>
      </c>
      <c r="E30" s="77">
        <v>64510</v>
      </c>
      <c r="F30" s="77" t="s">
        <v>1494</v>
      </c>
    </row>
    <row r="31" spans="1:6" ht="12" customHeight="1">
      <c r="A31" s="9"/>
      <c r="B31" s="77"/>
      <c r="C31" s="77"/>
      <c r="D31" s="77"/>
      <c r="E31" s="77"/>
      <c r="F31" s="77"/>
    </row>
    <row r="32" spans="1:6" ht="12" customHeight="1">
      <c r="A32" s="9"/>
      <c r="B32" s="423">
        <v>2011</v>
      </c>
      <c r="C32" s="423"/>
      <c r="D32" s="423"/>
      <c r="E32" s="423"/>
      <c r="F32" s="423"/>
    </row>
    <row r="33" spans="1:6" ht="12" customHeight="1">
      <c r="A33" s="163" t="s">
        <v>33</v>
      </c>
      <c r="B33" s="206">
        <v>76</v>
      </c>
      <c r="C33" s="77">
        <v>2595482</v>
      </c>
      <c r="D33" s="77">
        <v>2239625</v>
      </c>
      <c r="E33" s="77">
        <v>319520</v>
      </c>
      <c r="F33" s="77">
        <v>36337</v>
      </c>
    </row>
    <row r="34" spans="1:6" ht="12" customHeight="1">
      <c r="A34" s="159" t="s">
        <v>1479</v>
      </c>
      <c r="B34" s="206"/>
      <c r="C34" s="77"/>
      <c r="D34" s="77"/>
      <c r="E34" s="77"/>
      <c r="F34" s="77"/>
    </row>
    <row r="35" spans="1:6" ht="12" customHeight="1">
      <c r="A35" s="157" t="s">
        <v>34</v>
      </c>
      <c r="B35" s="206">
        <v>2</v>
      </c>
      <c r="C35" s="77">
        <v>721363</v>
      </c>
      <c r="D35" s="77">
        <v>685946</v>
      </c>
      <c r="E35" s="77">
        <v>35417</v>
      </c>
      <c r="F35" s="77" t="s">
        <v>1494</v>
      </c>
    </row>
    <row r="36" spans="1:6" ht="12" customHeight="1">
      <c r="A36" s="157" t="s">
        <v>35</v>
      </c>
      <c r="B36" s="206">
        <v>3</v>
      </c>
      <c r="C36" s="77">
        <v>298248</v>
      </c>
      <c r="D36" s="77">
        <v>263482</v>
      </c>
      <c r="E36" s="77">
        <v>34766</v>
      </c>
      <c r="F36" s="77" t="s">
        <v>1494</v>
      </c>
    </row>
    <row r="37" spans="1:6" ht="12" customHeight="1">
      <c r="A37" s="157" t="s">
        <v>36</v>
      </c>
      <c r="B37" s="206">
        <v>3</v>
      </c>
      <c r="C37" s="77">
        <v>28453</v>
      </c>
      <c r="D37" s="77">
        <v>20671</v>
      </c>
      <c r="E37" s="77">
        <v>7783</v>
      </c>
      <c r="F37" s="77" t="s">
        <v>1494</v>
      </c>
    </row>
    <row r="38" spans="1:6" ht="12" customHeight="1">
      <c r="A38" s="157" t="s">
        <v>37</v>
      </c>
      <c r="B38" s="206">
        <v>21</v>
      </c>
      <c r="C38" s="77">
        <v>4428</v>
      </c>
      <c r="D38" s="77">
        <v>3811</v>
      </c>
      <c r="E38" s="77" t="s">
        <v>103</v>
      </c>
      <c r="F38" s="77" t="s">
        <v>103</v>
      </c>
    </row>
    <row r="39" spans="1:6" ht="12" customHeight="1">
      <c r="A39" s="157" t="s">
        <v>501</v>
      </c>
      <c r="B39" s="206" t="s">
        <v>1494</v>
      </c>
      <c r="C39" s="77" t="s">
        <v>1494</v>
      </c>
      <c r="D39" s="77" t="s">
        <v>1494</v>
      </c>
      <c r="E39" s="77" t="s">
        <v>1494</v>
      </c>
      <c r="F39" s="77" t="s">
        <v>1494</v>
      </c>
    </row>
    <row r="40" spans="1:6" ht="12" customHeight="1">
      <c r="A40" s="157" t="s">
        <v>503</v>
      </c>
      <c r="B40" s="206">
        <v>2</v>
      </c>
      <c r="C40" s="77" t="s">
        <v>103</v>
      </c>
      <c r="D40" s="77" t="s">
        <v>103</v>
      </c>
      <c r="E40" s="77" t="s">
        <v>103</v>
      </c>
      <c r="F40" s="77" t="s">
        <v>103</v>
      </c>
    </row>
    <row r="41" spans="1:6" ht="12" customHeight="1">
      <c r="A41" s="157" t="s">
        <v>502</v>
      </c>
      <c r="B41" s="206">
        <v>1</v>
      </c>
      <c r="C41" s="77" t="s">
        <v>103</v>
      </c>
      <c r="D41" s="77" t="s">
        <v>103</v>
      </c>
      <c r="E41" s="77" t="s">
        <v>1494</v>
      </c>
      <c r="F41" s="77" t="s">
        <v>1494</v>
      </c>
    </row>
    <row r="42" spans="1:6" ht="12" customHeight="1">
      <c r="A42" s="157" t="s">
        <v>38</v>
      </c>
      <c r="B42" s="206" t="s">
        <v>1494</v>
      </c>
      <c r="C42" s="77" t="s">
        <v>1494</v>
      </c>
      <c r="D42" s="77" t="s">
        <v>1494</v>
      </c>
      <c r="E42" s="77" t="s">
        <v>1494</v>
      </c>
      <c r="F42" s="77" t="s">
        <v>1494</v>
      </c>
    </row>
    <row r="43" spans="1:6" ht="12" customHeight="1">
      <c r="A43" s="157" t="s">
        <v>39</v>
      </c>
      <c r="B43" s="206">
        <v>5</v>
      </c>
      <c r="C43" s="77">
        <v>268634</v>
      </c>
      <c r="D43" s="77">
        <v>184400</v>
      </c>
      <c r="E43" s="77">
        <v>84234</v>
      </c>
      <c r="F43" s="77" t="s">
        <v>1494</v>
      </c>
    </row>
    <row r="44" spans="1:6" ht="12" customHeight="1">
      <c r="A44" s="157" t="s">
        <v>40</v>
      </c>
      <c r="B44" s="206">
        <v>12</v>
      </c>
      <c r="C44" s="77">
        <v>397618</v>
      </c>
      <c r="D44" s="77" t="s">
        <v>103</v>
      </c>
      <c r="E44" s="77" t="s">
        <v>103</v>
      </c>
      <c r="F44" s="77" t="s">
        <v>103</v>
      </c>
    </row>
    <row r="45" spans="1:6" ht="12" customHeight="1">
      <c r="A45" s="157" t="s">
        <v>504</v>
      </c>
      <c r="B45" s="206">
        <v>16</v>
      </c>
      <c r="C45" s="77">
        <v>587952</v>
      </c>
      <c r="D45" s="77">
        <v>503112</v>
      </c>
      <c r="E45" s="77">
        <v>84840</v>
      </c>
      <c r="F45" s="77" t="s">
        <v>1494</v>
      </c>
    </row>
    <row r="46" spans="1:6" ht="12" customHeight="1">
      <c r="A46" s="157" t="s">
        <v>41</v>
      </c>
      <c r="B46" s="206">
        <v>11</v>
      </c>
      <c r="C46" s="77">
        <v>33289</v>
      </c>
      <c r="D46" s="77">
        <v>22938</v>
      </c>
      <c r="E46" s="77">
        <v>10351</v>
      </c>
      <c r="F46" s="77" t="s">
        <v>1494</v>
      </c>
    </row>
    <row r="47" spans="1:6" ht="12" customHeight="1">
      <c r="A47" s="4" t="s">
        <v>996</v>
      </c>
      <c r="B47" s="90"/>
      <c r="C47" s="90"/>
      <c r="D47" s="90"/>
      <c r="E47" s="90"/>
      <c r="F47" s="90"/>
    </row>
    <row r="48" spans="1:6" s="22" customFormat="1" ht="12" customHeight="1">
      <c r="A48" s="10" t="s">
        <v>94</v>
      </c>
      <c r="B48" s="1"/>
      <c r="C48" s="198"/>
      <c r="D48" s="198"/>
      <c r="E48" s="198"/>
      <c r="F48" s="1"/>
    </row>
    <row r="49" spans="1:1" s="22" customFormat="1" ht="12" customHeight="1">
      <c r="A49" s="23" t="s">
        <v>1114</v>
      </c>
    </row>
    <row r="50" spans="1:1" s="22" customFormat="1" ht="12" customHeight="1">
      <c r="A50" s="1"/>
    </row>
    <row r="51" spans="1:1" ht="12" customHeight="1"/>
    <row r="52" spans="1:1" ht="12" customHeight="1"/>
    <row r="53" spans="1:1" ht="12" customHeight="1"/>
    <row r="54" spans="1:1" ht="12" customHeight="1"/>
    <row r="55" spans="1:1" ht="12" customHeight="1"/>
    <row r="56" spans="1:1" ht="12" customHeight="1"/>
    <row r="57" spans="1:1" ht="12" customHeight="1"/>
    <row r="58" spans="1:1" ht="12" customHeight="1"/>
    <row r="59" spans="1:1" ht="12" customHeight="1"/>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sheetData>
  <mergeCells count="11">
    <mergeCell ref="A2:F2"/>
    <mergeCell ref="B14:F14"/>
    <mergeCell ref="D4:F4"/>
    <mergeCell ref="C6:F6"/>
    <mergeCell ref="B4:B5"/>
    <mergeCell ref="C4:C5"/>
    <mergeCell ref="B20:F20"/>
    <mergeCell ref="B8:F8"/>
    <mergeCell ref="B32:F32"/>
    <mergeCell ref="A4:A6"/>
    <mergeCell ref="B26:F26"/>
  </mergeCells>
  <phoneticPr fontId="5" type="noConversion"/>
  <hyperlinks>
    <hyperlink ref="A2:F2" location="Inhaltsverzeichnis!E163" display="3.2.1 Abfallinput der Entsorgungsanlagen 2007 – 2011 nach Art der Anlage und Herkunft der Abfälle"/>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CFFCC"/>
  </sheetPr>
  <dimension ref="A1:Q79"/>
  <sheetViews>
    <sheetView topLeftCell="A37" workbookViewId="0">
      <selection activeCell="A57" sqref="A1:F57"/>
    </sheetView>
  </sheetViews>
  <sheetFormatPr baseColWidth="10" defaultColWidth="11.44140625" defaultRowHeight="13.2"/>
  <cols>
    <col min="1" max="1" width="36.6640625" style="5" customWidth="1"/>
    <col min="2" max="6" width="10.6640625" style="5" customWidth="1"/>
    <col min="7" max="7" width="4.6640625" style="5" customWidth="1"/>
    <col min="8" max="8" width="20.6640625" style="5" customWidth="1"/>
    <col min="9" max="13" width="11.6640625" style="5" customWidth="1"/>
    <col min="14" max="16384" width="11.44140625" style="5"/>
  </cols>
  <sheetData>
    <row r="1" spans="1:17" ht="12" customHeight="1">
      <c r="A1" s="397" t="s">
        <v>1404</v>
      </c>
      <c r="B1" s="381"/>
      <c r="C1" s="381"/>
      <c r="D1" s="381"/>
      <c r="E1" s="381"/>
      <c r="F1" s="381"/>
      <c r="G1"/>
      <c r="H1"/>
      <c r="I1"/>
      <c r="J1"/>
      <c r="K1"/>
      <c r="L1" s="38"/>
      <c r="M1"/>
      <c r="N1"/>
      <c r="O1"/>
      <c r="P1"/>
      <c r="Q1"/>
    </row>
    <row r="2" spans="1:17" ht="12" customHeight="1">
      <c r="A2"/>
      <c r="B2"/>
      <c r="C2"/>
      <c r="D2"/>
      <c r="E2"/>
      <c r="F2"/>
      <c r="G2"/>
      <c r="H2" s="66" t="s">
        <v>1484</v>
      </c>
      <c r="I2" s="7">
        <v>2007</v>
      </c>
      <c r="J2" s="7">
        <v>2008</v>
      </c>
      <c r="K2" s="7">
        <v>2009</v>
      </c>
      <c r="L2" s="7">
        <v>2010</v>
      </c>
      <c r="M2" s="7">
        <v>2011</v>
      </c>
      <c r="P2" s="270"/>
      <c r="Q2" s="268"/>
    </row>
    <row r="3" spans="1:17" ht="12" customHeight="1">
      <c r="A3"/>
      <c r="B3"/>
      <c r="C3"/>
      <c r="D3"/>
      <c r="E3"/>
      <c r="F3"/>
      <c r="G3"/>
      <c r="H3" s="22" t="s">
        <v>34</v>
      </c>
      <c r="I3" s="97">
        <v>656608</v>
      </c>
      <c r="J3" s="97">
        <v>678046</v>
      </c>
      <c r="K3" s="97">
        <v>684668</v>
      </c>
      <c r="L3" s="77">
        <v>679740</v>
      </c>
      <c r="M3" s="77">
        <v>721363</v>
      </c>
      <c r="P3" s="92"/>
      <c r="Q3" s="268"/>
    </row>
    <row r="4" spans="1:17" ht="12" customHeight="1">
      <c r="A4"/>
      <c r="B4"/>
      <c r="C4"/>
      <c r="D4"/>
      <c r="E4"/>
      <c r="F4"/>
      <c r="G4"/>
      <c r="H4" s="22" t="s">
        <v>504</v>
      </c>
      <c r="I4" s="97">
        <v>530476</v>
      </c>
      <c r="J4" s="97">
        <v>646950</v>
      </c>
      <c r="K4" s="97">
        <v>698200</v>
      </c>
      <c r="L4" s="77">
        <v>570130</v>
      </c>
      <c r="M4" s="77">
        <v>587952</v>
      </c>
      <c r="P4" s="92"/>
      <c r="Q4" s="268"/>
    </row>
    <row r="5" spans="1:17" ht="12" customHeight="1">
      <c r="A5"/>
      <c r="B5"/>
      <c r="C5"/>
      <c r="D5"/>
      <c r="E5"/>
      <c r="F5"/>
      <c r="G5"/>
      <c r="H5" s="22"/>
      <c r="I5" s="97"/>
      <c r="J5" s="97"/>
      <c r="K5" s="97"/>
      <c r="L5" s="77"/>
      <c r="M5" s="77"/>
      <c r="P5" s="92"/>
      <c r="Q5" s="268"/>
    </row>
    <row r="6" spans="1:17" ht="12" customHeight="1">
      <c r="A6"/>
      <c r="B6"/>
      <c r="C6"/>
      <c r="D6"/>
      <c r="E6"/>
      <c r="F6"/>
      <c r="G6"/>
      <c r="H6" s="22"/>
      <c r="I6" s="97"/>
      <c r="J6" s="97"/>
      <c r="K6" s="97"/>
      <c r="L6" s="97"/>
      <c r="M6" s="97"/>
      <c r="P6" s="92"/>
      <c r="Q6" s="268"/>
    </row>
    <row r="7" spans="1:17" ht="12" customHeight="1">
      <c r="A7"/>
      <c r="B7"/>
      <c r="C7"/>
      <c r="D7"/>
      <c r="E7"/>
      <c r="F7"/>
      <c r="G7"/>
      <c r="H7" s="22"/>
      <c r="I7" s="97"/>
      <c r="J7" s="97"/>
      <c r="K7" s="97"/>
      <c r="L7" s="97"/>
      <c r="M7" s="97"/>
      <c r="P7" s="92"/>
      <c r="Q7" s="268"/>
    </row>
    <row r="8" spans="1:17" ht="12" customHeight="1">
      <c r="A8"/>
      <c r="B8"/>
      <c r="C8"/>
      <c r="D8"/>
      <c r="E8"/>
      <c r="F8"/>
      <c r="G8"/>
      <c r="P8" s="92"/>
      <c r="Q8" s="268"/>
    </row>
    <row r="9" spans="1:17" ht="12" customHeight="1">
      <c r="A9"/>
      <c r="B9"/>
      <c r="C9"/>
      <c r="D9"/>
      <c r="E9"/>
      <c r="F9"/>
      <c r="G9"/>
      <c r="H9" s="13"/>
      <c r="I9" s="271"/>
      <c r="J9" s="271"/>
      <c r="K9" s="271"/>
      <c r="P9" s="10"/>
      <c r="Q9" s="268"/>
    </row>
    <row r="10" spans="1:17" ht="12" customHeight="1">
      <c r="A10"/>
      <c r="B10"/>
      <c r="C10"/>
      <c r="D10"/>
      <c r="E10"/>
      <c r="F10"/>
      <c r="G10"/>
      <c r="H10"/>
      <c r="I10"/>
      <c r="J10"/>
      <c r="K10"/>
      <c r="Q10" s="268"/>
    </row>
    <row r="11" spans="1:17" ht="12" customHeight="1">
      <c r="A11"/>
      <c r="B11"/>
      <c r="C11"/>
      <c r="D11"/>
      <c r="E11"/>
      <c r="F11"/>
      <c r="G11"/>
      <c r="H11"/>
      <c r="I11"/>
      <c r="J11"/>
      <c r="K11"/>
      <c r="Q11" s="268"/>
    </row>
    <row r="12" spans="1:17" ht="12" customHeight="1">
      <c r="A12"/>
      <c r="B12"/>
      <c r="C12"/>
      <c r="D12"/>
      <c r="E12"/>
      <c r="F12"/>
      <c r="G12"/>
      <c r="H12"/>
      <c r="J12"/>
      <c r="K12"/>
      <c r="L12" s="10"/>
      <c r="M12" s="10"/>
      <c r="N12" s="10"/>
      <c r="O12" s="10"/>
      <c r="P12" s="268"/>
      <c r="Q12" s="268"/>
    </row>
    <row r="13" spans="1:17" ht="12" customHeight="1">
      <c r="A13"/>
      <c r="B13"/>
      <c r="C13"/>
      <c r="D13"/>
      <c r="E13"/>
      <c r="F13"/>
      <c r="G13"/>
      <c r="H13"/>
      <c r="J13"/>
      <c r="K13"/>
      <c r="L13" s="10"/>
      <c r="M13" s="10"/>
      <c r="N13" s="10"/>
      <c r="O13" s="10"/>
      <c r="P13" s="268"/>
      <c r="Q13" s="268"/>
    </row>
    <row r="14" spans="1:17" ht="12" customHeight="1">
      <c r="A14"/>
      <c r="B14"/>
      <c r="C14"/>
      <c r="D14"/>
      <c r="E14"/>
      <c r="F14"/>
      <c r="G14"/>
      <c r="H14"/>
      <c r="J14"/>
      <c r="K14"/>
      <c r="L14" s="10"/>
      <c r="M14" s="10"/>
      <c r="N14" s="10"/>
      <c r="O14" s="10"/>
      <c r="P14" s="268"/>
      <c r="Q14" s="268"/>
    </row>
    <row r="15" spans="1:17" ht="12" customHeight="1">
      <c r="A15"/>
      <c r="B15"/>
      <c r="C15"/>
      <c r="D15"/>
      <c r="E15"/>
      <c r="F15"/>
      <c r="G15"/>
      <c r="H15"/>
      <c r="J15"/>
      <c r="K15"/>
      <c r="L15" s="268"/>
      <c r="M15" s="268"/>
      <c r="N15" s="268"/>
      <c r="O15" s="268"/>
      <c r="P15" s="268"/>
      <c r="Q15" s="268"/>
    </row>
    <row r="16" spans="1:17" ht="12" customHeight="1">
      <c r="A16"/>
      <c r="B16"/>
      <c r="C16"/>
      <c r="D16"/>
      <c r="E16"/>
      <c r="F16"/>
      <c r="G16"/>
      <c r="H16"/>
      <c r="I16"/>
      <c r="J16"/>
      <c r="K16"/>
      <c r="L16" s="268"/>
      <c r="M16" s="268"/>
      <c r="N16" s="268"/>
      <c r="O16" s="268"/>
      <c r="P16" s="268"/>
      <c r="Q16" s="268"/>
    </row>
    <row r="17" spans="1:17" ht="12" customHeight="1">
      <c r="A17"/>
      <c r="B17"/>
      <c r="C17"/>
      <c r="D17"/>
      <c r="E17"/>
      <c r="F17"/>
      <c r="G17"/>
      <c r="H17"/>
      <c r="I17"/>
      <c r="J17"/>
      <c r="K17"/>
      <c r="L17" s="268"/>
      <c r="M17" s="268"/>
      <c r="N17" s="268"/>
      <c r="O17" s="268"/>
      <c r="P17" s="268"/>
      <c r="Q17" s="268"/>
    </row>
    <row r="18" spans="1:17" ht="12" customHeight="1">
      <c r="A18"/>
      <c r="B18"/>
      <c r="C18"/>
      <c r="D18"/>
      <c r="E18"/>
      <c r="F18"/>
      <c r="G18"/>
      <c r="H18"/>
      <c r="I18"/>
      <c r="J18"/>
      <c r="K18"/>
      <c r="L18" s="268"/>
      <c r="M18" s="268"/>
      <c r="N18" s="268"/>
      <c r="O18" s="268"/>
      <c r="P18" s="268"/>
      <c r="Q18" s="268"/>
    </row>
    <row r="19" spans="1:17" ht="12" customHeight="1">
      <c r="A19"/>
      <c r="B19"/>
      <c r="C19"/>
      <c r="D19"/>
      <c r="E19"/>
      <c r="F19"/>
      <c r="G19"/>
      <c r="H19"/>
      <c r="I19"/>
      <c r="J19"/>
      <c r="K19"/>
      <c r="L19" s="268"/>
      <c r="M19" s="268"/>
      <c r="N19" s="268"/>
      <c r="O19" s="268"/>
      <c r="P19" s="268"/>
      <c r="Q19" s="268"/>
    </row>
    <row r="20" spans="1:17" ht="12" customHeight="1">
      <c r="A20"/>
      <c r="B20"/>
      <c r="C20"/>
      <c r="D20"/>
      <c r="E20"/>
      <c r="F20"/>
      <c r="G20"/>
      <c r="H20"/>
      <c r="I20"/>
      <c r="J20"/>
      <c r="K20"/>
      <c r="L20" s="272"/>
      <c r="M20" s="268"/>
      <c r="N20" s="268"/>
    </row>
    <row r="21" spans="1:17" ht="12" customHeight="1">
      <c r="A21"/>
      <c r="B21"/>
      <c r="C21"/>
      <c r="D21"/>
      <c r="E21"/>
      <c r="F21"/>
      <c r="G21"/>
      <c r="H21"/>
      <c r="I21"/>
      <c r="J21"/>
      <c r="K21"/>
      <c r="L21" s="268"/>
      <c r="M21" s="272"/>
      <c r="N21" s="272"/>
      <c r="O21" s="272"/>
      <c r="P21" s="272"/>
      <c r="Q21" s="268"/>
    </row>
    <row r="22" spans="1:17" ht="12" customHeight="1">
      <c r="A22"/>
      <c r="B22"/>
      <c r="C22"/>
      <c r="D22"/>
      <c r="E22"/>
      <c r="F22"/>
      <c r="G22"/>
      <c r="H22"/>
      <c r="I22"/>
      <c r="J22"/>
      <c r="K22"/>
      <c r="L22"/>
      <c r="M22" s="273"/>
      <c r="N22" s="273"/>
      <c r="O22" s="273"/>
      <c r="P22" s="273"/>
      <c r="Q22"/>
    </row>
    <row r="23" spans="1:17" ht="12" customHeight="1">
      <c r="A23"/>
      <c r="B23"/>
      <c r="C23"/>
      <c r="D23"/>
      <c r="E23"/>
      <c r="F23"/>
      <c r="G23"/>
      <c r="H23"/>
      <c r="I23"/>
      <c r="J23"/>
      <c r="K23"/>
      <c r="L23"/>
      <c r="M23" s="273"/>
      <c r="N23" s="273"/>
      <c r="O23" s="273"/>
      <c r="P23" s="273"/>
      <c r="Q23"/>
    </row>
    <row r="24" spans="1:17" ht="12" customHeight="1">
      <c r="A24"/>
      <c r="B24"/>
      <c r="C24"/>
      <c r="D24"/>
      <c r="E24"/>
      <c r="F24"/>
      <c r="G24"/>
      <c r="H24"/>
      <c r="I24"/>
      <c r="J24"/>
      <c r="K24"/>
      <c r="L24"/>
      <c r="M24" s="273"/>
      <c r="N24" s="273"/>
      <c r="O24" s="273"/>
      <c r="P24" s="273"/>
      <c r="Q24"/>
    </row>
    <row r="25" spans="1:17" ht="12" customHeight="1">
      <c r="A25"/>
      <c r="B25"/>
      <c r="C25"/>
      <c r="D25"/>
      <c r="E25"/>
      <c r="F25"/>
      <c r="G25"/>
      <c r="H25"/>
      <c r="I25"/>
      <c r="J25"/>
      <c r="K25"/>
      <c r="L25"/>
      <c r="M25" s="273"/>
      <c r="N25" s="273"/>
      <c r="O25" s="273"/>
      <c r="P25" s="273"/>
      <c r="Q25"/>
    </row>
    <row r="26" spans="1:17" ht="12" customHeight="1">
      <c r="A26"/>
      <c r="B26"/>
      <c r="C26"/>
      <c r="D26"/>
      <c r="E26"/>
      <c r="F26"/>
      <c r="G26"/>
      <c r="H26"/>
      <c r="I26"/>
      <c r="J26"/>
      <c r="K26"/>
      <c r="L26"/>
      <c r="M26" s="273"/>
      <c r="N26" s="273"/>
      <c r="O26" s="273"/>
      <c r="P26" s="273"/>
      <c r="Q26"/>
    </row>
    <row r="27" spans="1:17" ht="12" customHeight="1">
      <c r="A27"/>
      <c r="B27"/>
      <c r="C27"/>
      <c r="D27"/>
      <c r="E27"/>
      <c r="F27"/>
      <c r="G27"/>
      <c r="H27"/>
      <c r="I27"/>
      <c r="J27"/>
      <c r="K27"/>
      <c r="L27"/>
      <c r="M27" s="273"/>
      <c r="N27" s="273"/>
      <c r="O27" s="273"/>
      <c r="P27" s="273"/>
      <c r="Q27"/>
    </row>
    <row r="28" spans="1:17" ht="12" customHeight="1">
      <c r="A28"/>
      <c r="B28"/>
      <c r="C28"/>
      <c r="D28"/>
      <c r="E28"/>
      <c r="F28"/>
      <c r="G28"/>
      <c r="H28"/>
      <c r="I28"/>
      <c r="J28"/>
      <c r="K28"/>
      <c r="L28"/>
      <c r="M28" s="273"/>
      <c r="N28" s="273"/>
      <c r="O28" s="273"/>
      <c r="P28" s="273"/>
      <c r="Q28"/>
    </row>
    <row r="29" spans="1:17" ht="12" customHeight="1"/>
    <row r="30" spans="1:17" ht="12" customHeight="1">
      <c r="A30" s="397" t="s">
        <v>1405</v>
      </c>
      <c r="B30" s="381"/>
      <c r="C30" s="381"/>
      <c r="D30" s="381"/>
      <c r="E30" s="381"/>
      <c r="F30" s="381"/>
      <c r="G30"/>
      <c r="H30"/>
      <c r="I30"/>
      <c r="J30"/>
      <c r="K30"/>
      <c r="L30" s="38"/>
      <c r="M30"/>
      <c r="N30"/>
      <c r="O30"/>
      <c r="P30"/>
      <c r="Q30"/>
    </row>
    <row r="31" spans="1:17" ht="12" customHeight="1">
      <c r="A31"/>
      <c r="B31"/>
      <c r="C31"/>
      <c r="D31"/>
      <c r="E31"/>
      <c r="F31"/>
      <c r="G31"/>
      <c r="H31" s="66" t="s">
        <v>1484</v>
      </c>
      <c r="I31" s="7">
        <v>2004</v>
      </c>
      <c r="J31" s="7">
        <v>2006</v>
      </c>
      <c r="K31" s="7">
        <v>2008</v>
      </c>
      <c r="L31" s="7">
        <v>2010</v>
      </c>
      <c r="M31" s="7">
        <v>2012</v>
      </c>
      <c r="P31" s="270"/>
      <c r="Q31" s="268"/>
    </row>
    <row r="32" spans="1:17" ht="12" customHeight="1">
      <c r="A32"/>
      <c r="B32"/>
      <c r="C32"/>
      <c r="D32"/>
      <c r="E32"/>
      <c r="F32"/>
      <c r="G32"/>
      <c r="H32" s="22" t="s">
        <v>896</v>
      </c>
      <c r="I32" s="96">
        <v>1875239</v>
      </c>
      <c r="J32" s="96">
        <v>2268468</v>
      </c>
      <c r="K32" s="96">
        <v>1750726</v>
      </c>
      <c r="L32" s="96">
        <v>1116705</v>
      </c>
      <c r="M32" s="96">
        <v>1484769</v>
      </c>
      <c r="P32" s="92"/>
      <c r="Q32" s="268"/>
    </row>
    <row r="33" spans="1:17" ht="12" customHeight="1">
      <c r="A33"/>
      <c r="B33"/>
      <c r="C33"/>
      <c r="D33"/>
      <c r="E33"/>
      <c r="F33"/>
      <c r="G33"/>
      <c r="H33" s="22" t="s">
        <v>897</v>
      </c>
      <c r="I33" s="96">
        <v>48505</v>
      </c>
      <c r="J33" s="96">
        <v>89814</v>
      </c>
      <c r="K33" s="96">
        <v>55031</v>
      </c>
      <c r="L33" s="96">
        <v>78723</v>
      </c>
      <c r="M33" s="96">
        <v>43184</v>
      </c>
      <c r="P33" s="92"/>
      <c r="Q33" s="268"/>
    </row>
    <row r="34" spans="1:17" ht="12" customHeight="1">
      <c r="A34"/>
      <c r="B34"/>
      <c r="C34"/>
      <c r="D34"/>
      <c r="E34"/>
      <c r="F34"/>
      <c r="G34"/>
      <c r="H34" s="22"/>
      <c r="I34" s="96"/>
      <c r="J34" s="97"/>
      <c r="K34" s="97"/>
      <c r="L34" s="97"/>
      <c r="M34" s="97"/>
      <c r="P34" s="92"/>
      <c r="Q34" s="268"/>
    </row>
    <row r="35" spans="1:17" ht="12" customHeight="1">
      <c r="A35"/>
      <c r="B35"/>
      <c r="C35"/>
      <c r="D35"/>
      <c r="E35"/>
      <c r="F35"/>
      <c r="G35"/>
      <c r="H35" s="22"/>
      <c r="I35" s="97"/>
      <c r="J35" s="97"/>
      <c r="K35" s="97"/>
      <c r="L35" s="77"/>
      <c r="M35" s="77"/>
      <c r="P35" s="92"/>
      <c r="Q35" s="268"/>
    </row>
    <row r="36" spans="1:17" ht="12" customHeight="1">
      <c r="A36"/>
      <c r="B36"/>
      <c r="C36"/>
      <c r="D36"/>
      <c r="E36"/>
      <c r="F36"/>
      <c r="G36"/>
      <c r="H36" s="22"/>
      <c r="J36" s="97"/>
      <c r="K36" s="97"/>
      <c r="L36" s="97"/>
      <c r="M36" s="97"/>
      <c r="P36" s="92"/>
      <c r="Q36" s="268"/>
    </row>
    <row r="37" spans="1:17" ht="12" customHeight="1">
      <c r="A37"/>
      <c r="B37"/>
      <c r="C37"/>
      <c r="D37"/>
      <c r="E37"/>
      <c r="F37"/>
      <c r="G37"/>
      <c r="P37" s="92"/>
      <c r="Q37" s="268"/>
    </row>
    <row r="38" spans="1:17" ht="12" customHeight="1">
      <c r="A38"/>
      <c r="B38"/>
      <c r="C38"/>
      <c r="D38"/>
      <c r="E38"/>
      <c r="F38"/>
      <c r="G38"/>
      <c r="H38" s="13"/>
      <c r="J38" s="271"/>
      <c r="K38" s="271"/>
      <c r="P38" s="10"/>
      <c r="Q38" s="268"/>
    </row>
    <row r="39" spans="1:17" ht="12" customHeight="1">
      <c r="A39"/>
      <c r="B39"/>
      <c r="C39"/>
      <c r="D39"/>
      <c r="E39"/>
      <c r="F39"/>
      <c r="G39"/>
      <c r="H39"/>
      <c r="J39"/>
      <c r="K39"/>
      <c r="Q39" s="268"/>
    </row>
    <row r="40" spans="1:17" ht="12" customHeight="1">
      <c r="A40"/>
      <c r="B40"/>
      <c r="C40"/>
      <c r="D40"/>
      <c r="E40"/>
      <c r="F40"/>
      <c r="G40"/>
      <c r="H40"/>
      <c r="J40"/>
      <c r="K40"/>
      <c r="Q40" s="268"/>
    </row>
    <row r="41" spans="1:17" ht="12" customHeight="1">
      <c r="A41"/>
      <c r="B41"/>
      <c r="C41"/>
      <c r="D41"/>
      <c r="E41"/>
      <c r="F41"/>
      <c r="G41"/>
      <c r="H41"/>
      <c r="J41"/>
      <c r="K41"/>
      <c r="L41" s="10"/>
      <c r="M41" s="10"/>
      <c r="N41" s="10"/>
      <c r="O41" s="10"/>
      <c r="P41" s="268"/>
      <c r="Q41" s="268"/>
    </row>
    <row r="42" spans="1:17" ht="12" customHeight="1">
      <c r="A42"/>
      <c r="B42"/>
      <c r="C42"/>
      <c r="D42"/>
      <c r="E42"/>
      <c r="F42"/>
      <c r="G42"/>
      <c r="H42"/>
      <c r="J42"/>
      <c r="K42"/>
      <c r="L42" s="10"/>
      <c r="M42" s="10"/>
      <c r="N42" s="10"/>
      <c r="O42" s="10"/>
      <c r="P42" s="268"/>
      <c r="Q42" s="268"/>
    </row>
    <row r="43" spans="1:17" ht="12" customHeight="1">
      <c r="A43"/>
      <c r="B43"/>
      <c r="C43"/>
      <c r="D43"/>
      <c r="E43"/>
      <c r="F43"/>
      <c r="G43"/>
      <c r="H43"/>
      <c r="J43"/>
      <c r="K43"/>
      <c r="L43" s="10"/>
      <c r="M43" s="10"/>
      <c r="N43" s="10"/>
      <c r="O43" s="10"/>
      <c r="P43" s="268"/>
      <c r="Q43" s="268"/>
    </row>
    <row r="44" spans="1:17" ht="12" customHeight="1">
      <c r="A44"/>
      <c r="B44"/>
      <c r="C44"/>
      <c r="D44"/>
      <c r="E44"/>
      <c r="F44"/>
      <c r="G44"/>
      <c r="H44"/>
      <c r="J44"/>
      <c r="K44"/>
      <c r="L44" s="268"/>
      <c r="M44" s="268"/>
      <c r="N44" s="268"/>
      <c r="O44" s="268"/>
      <c r="P44" s="268"/>
      <c r="Q44" s="268"/>
    </row>
    <row r="45" spans="1:17" ht="12" customHeight="1">
      <c r="A45"/>
      <c r="B45"/>
      <c r="C45"/>
      <c r="D45"/>
      <c r="E45"/>
      <c r="F45"/>
      <c r="G45"/>
      <c r="H45"/>
      <c r="I45"/>
      <c r="J45"/>
      <c r="K45"/>
      <c r="L45" s="268"/>
      <c r="M45" s="268"/>
      <c r="N45" s="268"/>
      <c r="O45" s="268"/>
      <c r="P45" s="268"/>
      <c r="Q45" s="268"/>
    </row>
    <row r="46" spans="1:17" ht="12" customHeight="1">
      <c r="A46"/>
      <c r="B46"/>
      <c r="C46"/>
      <c r="D46"/>
      <c r="E46"/>
      <c r="F46"/>
      <c r="G46"/>
      <c r="H46"/>
      <c r="I46"/>
      <c r="J46"/>
      <c r="K46"/>
      <c r="L46" s="268"/>
      <c r="M46" s="268"/>
      <c r="N46" s="268"/>
      <c r="O46" s="268"/>
      <c r="P46" s="268"/>
      <c r="Q46" s="268"/>
    </row>
    <row r="47" spans="1:17" ht="12" customHeight="1">
      <c r="A47"/>
      <c r="B47"/>
      <c r="C47"/>
      <c r="D47"/>
      <c r="E47"/>
      <c r="F47"/>
      <c r="G47"/>
      <c r="H47"/>
      <c r="I47"/>
      <c r="J47"/>
      <c r="K47"/>
      <c r="L47" s="268"/>
      <c r="M47" s="268"/>
      <c r="N47" s="268"/>
      <c r="O47" s="268"/>
      <c r="P47" s="268"/>
      <c r="Q47" s="268"/>
    </row>
    <row r="48" spans="1:17" ht="12" customHeight="1">
      <c r="A48"/>
      <c r="B48"/>
      <c r="C48"/>
      <c r="D48"/>
      <c r="E48"/>
      <c r="F48"/>
      <c r="G48"/>
      <c r="H48"/>
      <c r="I48"/>
      <c r="J48"/>
      <c r="K48"/>
      <c r="L48" s="268"/>
      <c r="M48" s="268"/>
      <c r="N48" s="268"/>
      <c r="O48" s="268"/>
      <c r="P48" s="268"/>
      <c r="Q48" s="268"/>
    </row>
    <row r="49" spans="1:17" ht="12" customHeight="1">
      <c r="A49"/>
      <c r="B49"/>
      <c r="C49"/>
      <c r="D49"/>
      <c r="E49"/>
      <c r="F49"/>
      <c r="G49"/>
      <c r="H49"/>
      <c r="I49"/>
      <c r="J49"/>
      <c r="K49"/>
      <c r="L49" s="272"/>
      <c r="M49" s="268"/>
      <c r="N49" s="268"/>
    </row>
    <row r="50" spans="1:17" ht="12" customHeight="1">
      <c r="A50"/>
      <c r="B50"/>
      <c r="C50"/>
      <c r="D50"/>
      <c r="E50"/>
      <c r="F50"/>
      <c r="G50"/>
      <c r="H50"/>
      <c r="I50"/>
      <c r="J50"/>
      <c r="K50"/>
      <c r="L50" s="268"/>
      <c r="M50" s="272"/>
      <c r="N50" s="272"/>
      <c r="O50" s="272"/>
      <c r="P50" s="272"/>
      <c r="Q50" s="268"/>
    </row>
    <row r="51" spans="1:17" ht="12" customHeight="1">
      <c r="A51"/>
      <c r="B51"/>
      <c r="C51"/>
      <c r="D51"/>
      <c r="E51"/>
      <c r="F51"/>
      <c r="G51"/>
      <c r="H51"/>
      <c r="I51"/>
      <c r="J51"/>
      <c r="K51"/>
      <c r="L51"/>
      <c r="M51" s="273"/>
      <c r="N51" s="273"/>
      <c r="O51" s="273"/>
      <c r="P51" s="273"/>
      <c r="Q51"/>
    </row>
    <row r="52" spans="1:17" ht="12" customHeight="1">
      <c r="A52"/>
      <c r="B52"/>
      <c r="C52"/>
      <c r="D52"/>
      <c r="E52"/>
      <c r="F52"/>
      <c r="G52"/>
      <c r="H52"/>
      <c r="I52"/>
      <c r="J52"/>
      <c r="K52"/>
      <c r="L52"/>
      <c r="M52" s="273"/>
      <c r="N52" s="273"/>
      <c r="O52" s="273"/>
      <c r="P52" s="273"/>
      <c r="Q52"/>
    </row>
    <row r="53" spans="1:17" ht="12" customHeight="1">
      <c r="A53"/>
      <c r="B53"/>
      <c r="C53"/>
      <c r="D53"/>
      <c r="E53"/>
      <c r="F53"/>
      <c r="G53"/>
      <c r="H53"/>
      <c r="I53"/>
      <c r="J53"/>
      <c r="K53"/>
      <c r="L53"/>
      <c r="M53" s="273"/>
      <c r="N53" s="273"/>
      <c r="O53" s="273"/>
      <c r="P53" s="273"/>
      <c r="Q53"/>
    </row>
    <row r="54" spans="1:17" ht="12" customHeight="1">
      <c r="A54"/>
      <c r="B54"/>
      <c r="C54"/>
      <c r="D54"/>
      <c r="E54"/>
      <c r="F54"/>
      <c r="G54"/>
      <c r="H54"/>
      <c r="I54"/>
      <c r="J54"/>
      <c r="K54"/>
      <c r="L54"/>
      <c r="M54" s="273"/>
      <c r="N54" s="273"/>
      <c r="O54" s="273"/>
      <c r="P54" s="273"/>
      <c r="Q54"/>
    </row>
    <row r="55" spans="1:17" ht="12" customHeight="1">
      <c r="A55"/>
      <c r="B55"/>
      <c r="C55"/>
      <c r="D55"/>
      <c r="E55"/>
      <c r="F55"/>
      <c r="G55"/>
      <c r="H55"/>
      <c r="I55"/>
      <c r="J55"/>
      <c r="K55"/>
      <c r="L55"/>
      <c r="M55" s="273"/>
      <c r="N55" s="273"/>
      <c r="O55" s="273"/>
      <c r="P55" s="273"/>
      <c r="Q55"/>
    </row>
    <row r="56" spans="1:17" ht="12" customHeight="1">
      <c r="A56"/>
      <c r="B56"/>
      <c r="C56"/>
      <c r="D56"/>
      <c r="E56"/>
      <c r="F56"/>
      <c r="G56"/>
      <c r="H56"/>
      <c r="I56"/>
      <c r="J56"/>
      <c r="K56"/>
      <c r="L56"/>
      <c r="M56" s="273"/>
      <c r="N56" s="273"/>
      <c r="O56" s="273"/>
      <c r="P56" s="273"/>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phoneticPr fontId="5" type="noConversion"/>
  <hyperlinks>
    <hyperlink ref="A1:F1" location="Inhaltsverzeichnis!A42" display="10 Abfallinput von ausgewählten Entsorgungsanlagen 2006 – 2010"/>
    <hyperlink ref="A30:F30" location="Inhaltsverzeichnis!A45" display="11 Abfallinput von Bauschuttrecycling- und Asphaltmischanlagen 2002 – 2010"/>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E79"/>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5" ht="12" customHeight="1">
      <c r="A1" s="318" t="s">
        <v>811</v>
      </c>
      <c r="B1" s="31"/>
      <c r="C1" s="31"/>
      <c r="D1" s="31"/>
      <c r="E1" s="31"/>
    </row>
    <row r="2" spans="1:5" ht="12" customHeight="1"/>
    <row r="3" spans="1:5" ht="12" customHeight="1"/>
    <row r="4" spans="1:5" ht="12" customHeight="1"/>
    <row r="5" spans="1:5" ht="12" customHeight="1"/>
    <row r="6" spans="1:5" ht="12" customHeight="1"/>
    <row r="7" spans="1:5" ht="12" customHeight="1"/>
    <row r="8" spans="1:5" ht="12" customHeight="1"/>
    <row r="9" spans="1:5" ht="12" customHeight="1"/>
    <row r="10" spans="1:5" ht="12" customHeight="1"/>
    <row r="11" spans="1:5" ht="12" customHeight="1"/>
    <row r="12" spans="1:5" ht="12" customHeight="1"/>
    <row r="13" spans="1:5" ht="12" customHeight="1"/>
    <row r="14" spans="1:5" ht="12" customHeight="1"/>
    <row r="15" spans="1:5" ht="12" customHeight="1"/>
    <row r="16" spans="1:5"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phoneticPr fontId="5" type="noConversion"/>
  <hyperlinks>
    <hyperlink ref="A1:E1" location="Inhaltsverzeichnis!A8" display="1 Bevölkerung 2006 - 2011 nach Verwaltungsbezirken"/>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heetViews>
  <sheetFormatPr baseColWidth="10" defaultColWidth="11.44140625" defaultRowHeight="13.2"/>
  <cols>
    <col min="1" max="1" width="28.6640625" style="5" customWidth="1"/>
    <col min="2" max="6" width="12.5546875" style="5" customWidth="1"/>
    <col min="7" max="16384" width="11.44140625" style="5"/>
  </cols>
  <sheetData>
    <row r="1" spans="1:6" s="56" customFormat="1" ht="12" customHeight="1">
      <c r="A1" s="58" t="s">
        <v>1076</v>
      </c>
      <c r="B1" s="49"/>
      <c r="C1" s="49"/>
      <c r="D1" s="49"/>
      <c r="E1" s="49"/>
      <c r="F1" s="49"/>
    </row>
    <row r="2" spans="1:6" s="56" customFormat="1" ht="12" customHeight="1">
      <c r="A2" s="31" t="s">
        <v>754</v>
      </c>
      <c r="B2" s="31"/>
      <c r="C2" s="31"/>
      <c r="D2" s="31"/>
      <c r="E2"/>
      <c r="F2" s="83"/>
    </row>
    <row r="3" spans="1:6" ht="12" customHeight="1"/>
    <row r="4" spans="1:6" ht="12" customHeight="1">
      <c r="A4" s="369" t="s">
        <v>1045</v>
      </c>
      <c r="B4" s="359" t="s">
        <v>1041</v>
      </c>
      <c r="C4" s="359" t="s">
        <v>1042</v>
      </c>
      <c r="D4" s="359"/>
      <c r="E4" s="359" t="s">
        <v>1043</v>
      </c>
      <c r="F4" s="360"/>
    </row>
    <row r="5" spans="1:6" ht="12" customHeight="1">
      <c r="A5" s="393"/>
      <c r="B5" s="359"/>
      <c r="C5" s="47" t="s">
        <v>1044</v>
      </c>
      <c r="D5" s="47" t="s">
        <v>1478</v>
      </c>
      <c r="E5" s="47" t="s">
        <v>1044</v>
      </c>
      <c r="F5" s="45" t="s">
        <v>1478</v>
      </c>
    </row>
    <row r="6" spans="1:6" ht="12" customHeight="1">
      <c r="A6" s="386"/>
      <c r="B6" s="360" t="s">
        <v>215</v>
      </c>
      <c r="C6" s="368"/>
      <c r="D6" s="47" t="s">
        <v>29</v>
      </c>
      <c r="E6" s="47" t="s">
        <v>215</v>
      </c>
      <c r="F6" s="118" t="s">
        <v>29</v>
      </c>
    </row>
    <row r="7" spans="1:6" ht="12" customHeight="1">
      <c r="A7" s="119"/>
      <c r="B7" s="120"/>
      <c r="C7" s="120"/>
      <c r="D7" s="120"/>
      <c r="E7" s="120"/>
      <c r="F7" s="120"/>
    </row>
    <row r="8" spans="1:6" ht="24" customHeight="1">
      <c r="A8" s="122" t="s">
        <v>263</v>
      </c>
      <c r="B8" s="121"/>
      <c r="C8" s="121"/>
      <c r="D8" s="121"/>
      <c r="E8" s="121"/>
      <c r="F8" s="121"/>
    </row>
    <row r="9" spans="1:6" ht="12" customHeight="1">
      <c r="A9" s="180" t="s">
        <v>1378</v>
      </c>
      <c r="B9" s="96">
        <v>18</v>
      </c>
      <c r="C9" s="96">
        <v>23</v>
      </c>
      <c r="D9" s="96">
        <v>1640531</v>
      </c>
      <c r="E9" s="96">
        <v>23</v>
      </c>
      <c r="F9" s="96">
        <v>1640531</v>
      </c>
    </row>
    <row r="10" spans="1:6" ht="12" customHeight="1">
      <c r="A10" s="180" t="s">
        <v>1379</v>
      </c>
      <c r="B10" s="96">
        <v>22</v>
      </c>
      <c r="C10" s="96">
        <v>25</v>
      </c>
      <c r="D10" s="96">
        <v>1875239</v>
      </c>
      <c r="E10" s="96">
        <v>25</v>
      </c>
      <c r="F10" s="96">
        <v>1875239</v>
      </c>
    </row>
    <row r="11" spans="1:6" ht="12" customHeight="1">
      <c r="A11" s="180" t="s">
        <v>1380</v>
      </c>
      <c r="B11" s="96">
        <v>20</v>
      </c>
      <c r="C11" s="96">
        <v>24</v>
      </c>
      <c r="D11" s="96">
        <v>2268468</v>
      </c>
      <c r="E11" s="96">
        <v>24</v>
      </c>
      <c r="F11" s="96">
        <v>2390160</v>
      </c>
    </row>
    <row r="12" spans="1:6" ht="12" customHeight="1">
      <c r="A12" s="180" t="s">
        <v>1381</v>
      </c>
      <c r="B12" s="96">
        <v>16</v>
      </c>
      <c r="C12" s="96">
        <v>16</v>
      </c>
      <c r="D12" s="96">
        <v>1750726</v>
      </c>
      <c r="E12" s="96">
        <v>16</v>
      </c>
      <c r="F12" s="96">
        <v>1725290</v>
      </c>
    </row>
    <row r="13" spans="1:6" ht="12" customHeight="1">
      <c r="A13" s="243" t="s">
        <v>106</v>
      </c>
      <c r="B13" s="96">
        <v>14</v>
      </c>
      <c r="C13" s="96">
        <v>15</v>
      </c>
      <c r="D13" s="96">
        <v>1116705</v>
      </c>
      <c r="E13" s="96">
        <v>15</v>
      </c>
      <c r="F13" s="96">
        <v>1074424</v>
      </c>
    </row>
    <row r="14" spans="1:6" ht="12" customHeight="1">
      <c r="A14" s="243" t="s">
        <v>284</v>
      </c>
      <c r="B14" s="96">
        <v>13</v>
      </c>
      <c r="C14" s="96">
        <v>20</v>
      </c>
      <c r="D14" s="96">
        <v>1484769</v>
      </c>
      <c r="E14" s="96">
        <v>20</v>
      </c>
      <c r="F14" s="96">
        <v>1506531</v>
      </c>
    </row>
    <row r="15" spans="1:6" ht="12" customHeight="1">
      <c r="A15" s="185" t="s">
        <v>1479</v>
      </c>
      <c r="B15" s="96"/>
      <c r="C15" s="96"/>
      <c r="D15" s="96"/>
      <c r="E15" s="96"/>
      <c r="F15" s="96"/>
    </row>
    <row r="16" spans="1:6" ht="12" customHeight="1">
      <c r="A16" s="185" t="s">
        <v>505</v>
      </c>
      <c r="B16" s="96"/>
      <c r="C16" s="96"/>
      <c r="D16" s="96"/>
      <c r="E16" s="96"/>
      <c r="F16" s="96"/>
    </row>
    <row r="17" spans="1:6" ht="12" customHeight="1">
      <c r="A17" s="180" t="s">
        <v>1378</v>
      </c>
      <c r="B17" s="96">
        <v>11</v>
      </c>
      <c r="C17" s="96">
        <v>15</v>
      </c>
      <c r="D17" s="96">
        <v>609130</v>
      </c>
      <c r="E17" s="96">
        <v>15</v>
      </c>
      <c r="F17" s="96">
        <v>609130</v>
      </c>
    </row>
    <row r="18" spans="1:6" ht="12" customHeight="1">
      <c r="A18" s="180" t="s">
        <v>1379</v>
      </c>
      <c r="B18" s="96">
        <v>14</v>
      </c>
      <c r="C18" s="96">
        <v>17</v>
      </c>
      <c r="D18" s="96">
        <v>730604</v>
      </c>
      <c r="E18" s="96">
        <v>17</v>
      </c>
      <c r="F18" s="96">
        <v>730604</v>
      </c>
    </row>
    <row r="19" spans="1:6" ht="12" customHeight="1">
      <c r="A19" s="180" t="s">
        <v>1380</v>
      </c>
      <c r="B19" s="96">
        <v>7</v>
      </c>
      <c r="C19" s="96">
        <v>10</v>
      </c>
      <c r="D19" s="96">
        <v>395313</v>
      </c>
      <c r="E19" s="96">
        <v>10</v>
      </c>
      <c r="F19" s="96">
        <v>436709</v>
      </c>
    </row>
    <row r="20" spans="1:6" ht="12" customHeight="1">
      <c r="A20" s="180" t="s">
        <v>1381</v>
      </c>
      <c r="B20" s="96">
        <v>6</v>
      </c>
      <c r="C20" s="96">
        <v>6</v>
      </c>
      <c r="D20" s="96">
        <v>58743</v>
      </c>
      <c r="E20" s="96">
        <v>6</v>
      </c>
      <c r="F20" s="96">
        <v>43548</v>
      </c>
    </row>
    <row r="21" spans="1:6" ht="12" customHeight="1">
      <c r="A21" s="243" t="s">
        <v>106</v>
      </c>
      <c r="B21" s="96">
        <v>5</v>
      </c>
      <c r="C21" s="96">
        <v>5</v>
      </c>
      <c r="D21" s="96">
        <v>49040</v>
      </c>
      <c r="E21" s="96">
        <v>5</v>
      </c>
      <c r="F21" s="96">
        <v>55463</v>
      </c>
    </row>
    <row r="22" spans="1:6" ht="12" customHeight="1">
      <c r="A22" s="243" t="s">
        <v>284</v>
      </c>
      <c r="B22" s="96">
        <v>4</v>
      </c>
      <c r="C22" s="96">
        <v>10</v>
      </c>
      <c r="D22" s="96">
        <v>240695</v>
      </c>
      <c r="E22" s="96">
        <v>10</v>
      </c>
      <c r="F22" s="96">
        <v>235615</v>
      </c>
    </row>
    <row r="23" spans="1:6" ht="12" customHeight="1">
      <c r="A23" s="185" t="s">
        <v>506</v>
      </c>
      <c r="B23" s="96"/>
      <c r="C23" s="96"/>
      <c r="D23" s="96"/>
      <c r="E23" s="96"/>
      <c r="F23" s="96"/>
    </row>
    <row r="24" spans="1:6" s="22" customFormat="1" ht="12" customHeight="1">
      <c r="A24" s="180" t="s">
        <v>1378</v>
      </c>
      <c r="B24" s="96">
        <v>8</v>
      </c>
      <c r="C24" s="96">
        <v>8</v>
      </c>
      <c r="D24" s="96">
        <v>1031401</v>
      </c>
      <c r="E24" s="96">
        <v>8</v>
      </c>
      <c r="F24" s="96">
        <v>1031401</v>
      </c>
    </row>
    <row r="25" spans="1:6" s="22" customFormat="1" ht="12" customHeight="1">
      <c r="A25" s="180" t="s">
        <v>1379</v>
      </c>
      <c r="B25" s="96">
        <v>8</v>
      </c>
      <c r="C25" s="96">
        <v>8</v>
      </c>
      <c r="D25" s="96">
        <v>1144635</v>
      </c>
      <c r="E25" s="96">
        <v>8</v>
      </c>
      <c r="F25" s="96">
        <v>1144635</v>
      </c>
    </row>
    <row r="26" spans="1:6" s="23" customFormat="1" ht="12" customHeight="1">
      <c r="A26" s="180" t="s">
        <v>1380</v>
      </c>
      <c r="B26" s="96">
        <v>14</v>
      </c>
      <c r="C26" s="96">
        <v>14</v>
      </c>
      <c r="D26" s="96">
        <v>1873156</v>
      </c>
      <c r="E26" s="96">
        <v>14</v>
      </c>
      <c r="F26" s="96">
        <v>1953450</v>
      </c>
    </row>
    <row r="27" spans="1:6" s="23" customFormat="1" ht="12" customHeight="1">
      <c r="A27" s="180" t="s">
        <v>1381</v>
      </c>
      <c r="B27" s="96">
        <v>10</v>
      </c>
      <c r="C27" s="96">
        <v>10</v>
      </c>
      <c r="D27" s="96">
        <v>1691982</v>
      </c>
      <c r="E27" s="96">
        <v>10</v>
      </c>
      <c r="F27" s="96">
        <v>1681742</v>
      </c>
    </row>
    <row r="28" spans="1:6" s="23" customFormat="1" ht="12" customHeight="1">
      <c r="A28" s="243" t="s">
        <v>106</v>
      </c>
      <c r="B28" s="96">
        <v>10</v>
      </c>
      <c r="C28" s="96">
        <v>10</v>
      </c>
      <c r="D28" s="96">
        <v>1067665</v>
      </c>
      <c r="E28" s="96">
        <v>10</v>
      </c>
      <c r="F28" s="96">
        <v>1018961</v>
      </c>
    </row>
    <row r="29" spans="1:6" s="23" customFormat="1" ht="12" customHeight="1">
      <c r="A29" s="243" t="s">
        <v>284</v>
      </c>
      <c r="B29" s="96">
        <v>10</v>
      </c>
      <c r="C29" s="96">
        <v>10</v>
      </c>
      <c r="D29" s="96">
        <v>1244074</v>
      </c>
      <c r="E29" s="96">
        <v>10</v>
      </c>
      <c r="F29" s="96">
        <v>1270916</v>
      </c>
    </row>
    <row r="30" spans="1:6" s="23" customFormat="1" ht="24" customHeight="1">
      <c r="A30" s="122" t="s">
        <v>189</v>
      </c>
      <c r="B30" s="96"/>
      <c r="C30" s="96"/>
      <c r="D30" s="96"/>
      <c r="E30" s="96"/>
      <c r="F30" s="96"/>
    </row>
    <row r="31" spans="1:6" ht="12" customHeight="1">
      <c r="A31" s="180" t="s">
        <v>1378</v>
      </c>
      <c r="B31" s="96">
        <v>6</v>
      </c>
      <c r="C31" s="96">
        <v>7</v>
      </c>
      <c r="D31" s="96">
        <v>99920</v>
      </c>
      <c r="E31" s="96">
        <v>7</v>
      </c>
      <c r="F31" s="96">
        <v>99920</v>
      </c>
    </row>
    <row r="32" spans="1:6" ht="12" customHeight="1">
      <c r="A32" s="180" t="s">
        <v>1379</v>
      </c>
      <c r="B32" s="96">
        <v>5</v>
      </c>
      <c r="C32" s="96">
        <v>6</v>
      </c>
      <c r="D32" s="96">
        <v>48505</v>
      </c>
      <c r="E32" s="96">
        <v>6</v>
      </c>
      <c r="F32" s="96">
        <v>48505</v>
      </c>
    </row>
    <row r="33" spans="1:6" ht="12" customHeight="1">
      <c r="A33" s="180" t="s">
        <v>1380</v>
      </c>
      <c r="B33" s="96">
        <v>5</v>
      </c>
      <c r="C33" s="96">
        <v>5</v>
      </c>
      <c r="D33" s="96">
        <v>89814</v>
      </c>
      <c r="E33" s="96">
        <v>5</v>
      </c>
      <c r="F33" s="96">
        <v>89814</v>
      </c>
    </row>
    <row r="34" spans="1:6" ht="12" customHeight="1">
      <c r="A34" s="180" t="s">
        <v>1381</v>
      </c>
      <c r="B34" s="96">
        <v>4</v>
      </c>
      <c r="C34" s="96">
        <v>4</v>
      </c>
      <c r="D34" s="96">
        <v>55031</v>
      </c>
      <c r="E34" s="96" t="s">
        <v>1494</v>
      </c>
      <c r="F34" s="96" t="s">
        <v>1494</v>
      </c>
    </row>
    <row r="35" spans="1:6" ht="12" customHeight="1">
      <c r="A35" s="243" t="s">
        <v>106</v>
      </c>
      <c r="B35" s="96">
        <v>4</v>
      </c>
      <c r="C35" s="96">
        <v>4</v>
      </c>
      <c r="D35" s="96">
        <v>78723</v>
      </c>
      <c r="E35" s="96">
        <v>4</v>
      </c>
      <c r="F35" s="96">
        <v>78723</v>
      </c>
    </row>
    <row r="36" spans="1:6" ht="12" customHeight="1">
      <c r="A36" s="243" t="s">
        <v>284</v>
      </c>
      <c r="B36" s="96">
        <v>3</v>
      </c>
      <c r="C36" s="96">
        <v>3</v>
      </c>
      <c r="D36" s="96">
        <v>43184</v>
      </c>
      <c r="E36" s="96">
        <v>3</v>
      </c>
      <c r="F36" s="96">
        <v>43184</v>
      </c>
    </row>
    <row r="37" spans="1:6" ht="12" customHeight="1">
      <c r="A37" s="4" t="s">
        <v>996</v>
      </c>
    </row>
    <row r="38" spans="1:6" ht="12" customHeight="1">
      <c r="A38" s="23" t="s">
        <v>84</v>
      </c>
    </row>
    <row r="39" spans="1:6" ht="12" customHeight="1">
      <c r="A39" s="23" t="s">
        <v>1124</v>
      </c>
    </row>
  </sheetData>
  <mergeCells count="5">
    <mergeCell ref="A4:A6"/>
    <mergeCell ref="E4:F4"/>
    <mergeCell ref="B6:C6"/>
    <mergeCell ref="B4:B5"/>
    <mergeCell ref="C4:D4"/>
  </mergeCells>
  <phoneticPr fontId="5"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A9:A14 A17:A22 A24:A29 A31:A36" numberStoredAsText="1"/>
  </ignoredErrors>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sheetViews>
  <sheetFormatPr baseColWidth="10" defaultColWidth="11.44140625" defaultRowHeight="13.2"/>
  <cols>
    <col min="1" max="1" width="28.6640625" style="5" customWidth="1"/>
    <col min="2" max="6" width="12.5546875" style="5" customWidth="1"/>
    <col min="7" max="16384" width="11.44140625" style="5"/>
  </cols>
  <sheetData>
    <row r="1" spans="1:6" s="56" customFormat="1" ht="12" customHeight="1">
      <c r="A1" s="58" t="s">
        <v>1076</v>
      </c>
      <c r="B1" s="49"/>
      <c r="C1" s="49"/>
      <c r="D1" s="49"/>
      <c r="E1" s="49"/>
      <c r="F1" s="49"/>
    </row>
    <row r="2" spans="1:6" s="56" customFormat="1" ht="12" customHeight="1">
      <c r="A2" s="31" t="s">
        <v>1544</v>
      </c>
      <c r="B2" s="31"/>
      <c r="C2" s="31"/>
      <c r="D2" s="31"/>
      <c r="E2" s="31"/>
      <c r="F2" s="31"/>
    </row>
    <row r="3" spans="1:6" ht="12" customHeight="1"/>
    <row r="4" spans="1:6" customFormat="1" ht="12" customHeight="1">
      <c r="A4" s="369" t="s">
        <v>207</v>
      </c>
      <c r="B4" s="359" t="s">
        <v>1041</v>
      </c>
      <c r="C4" s="359" t="s">
        <v>1042</v>
      </c>
      <c r="D4" s="359"/>
      <c r="E4" s="359" t="s">
        <v>1043</v>
      </c>
      <c r="F4" s="360"/>
    </row>
    <row r="5" spans="1:6" customFormat="1" ht="12" customHeight="1">
      <c r="A5" s="393"/>
      <c r="B5" s="359"/>
      <c r="C5" s="47" t="s">
        <v>1533</v>
      </c>
      <c r="D5" s="47" t="s">
        <v>1478</v>
      </c>
      <c r="E5" s="47" t="s">
        <v>1533</v>
      </c>
      <c r="F5" s="45" t="s">
        <v>1478</v>
      </c>
    </row>
    <row r="6" spans="1:6" customFormat="1" ht="12" customHeight="1">
      <c r="A6" s="386"/>
      <c r="B6" s="360" t="s">
        <v>215</v>
      </c>
      <c r="C6" s="368"/>
      <c r="D6" s="47" t="s">
        <v>29</v>
      </c>
      <c r="E6" s="47" t="s">
        <v>215</v>
      </c>
      <c r="F6" s="118" t="s">
        <v>29</v>
      </c>
    </row>
    <row r="7" spans="1:6" customFormat="1" ht="12" customHeight="1"/>
    <row r="8" spans="1:6" customFormat="1" ht="24" customHeight="1">
      <c r="A8" s="122" t="s">
        <v>190</v>
      </c>
    </row>
    <row r="9" spans="1:6" customFormat="1" ht="12" customHeight="1">
      <c r="A9" s="193" t="s">
        <v>1478</v>
      </c>
      <c r="B9" s="96">
        <v>13</v>
      </c>
      <c r="C9" s="96">
        <v>20</v>
      </c>
      <c r="D9" s="96">
        <v>1484769</v>
      </c>
      <c r="E9" s="96">
        <v>20</v>
      </c>
      <c r="F9" s="96">
        <v>1506531</v>
      </c>
    </row>
    <row r="10" spans="1:6" customFormat="1" ht="12" customHeight="1">
      <c r="A10" s="327" t="s">
        <v>1480</v>
      </c>
      <c r="B10" s="96"/>
      <c r="C10" s="96"/>
      <c r="D10" s="96"/>
      <c r="E10" s="96"/>
      <c r="F10" s="96"/>
    </row>
    <row r="11" spans="1:6" customFormat="1" ht="12" customHeight="1">
      <c r="A11" s="243" t="s">
        <v>191</v>
      </c>
      <c r="B11" s="96">
        <v>11</v>
      </c>
      <c r="C11" s="96">
        <v>17</v>
      </c>
      <c r="D11" s="96">
        <v>797453</v>
      </c>
      <c r="E11" s="96">
        <v>2</v>
      </c>
      <c r="F11" s="96">
        <v>17424</v>
      </c>
    </row>
    <row r="12" spans="1:6" customFormat="1" ht="12" customHeight="1">
      <c r="A12" s="243" t="s">
        <v>192</v>
      </c>
      <c r="B12" s="96">
        <v>1</v>
      </c>
      <c r="C12" s="96"/>
      <c r="D12" s="96"/>
      <c r="E12" s="96">
        <v>1</v>
      </c>
      <c r="F12" s="96">
        <v>197</v>
      </c>
    </row>
    <row r="13" spans="1:6" customFormat="1" ht="12" customHeight="1">
      <c r="A13" s="327" t="s">
        <v>193</v>
      </c>
      <c r="B13" s="96"/>
      <c r="C13" s="96"/>
      <c r="D13" s="96"/>
      <c r="E13" s="96"/>
      <c r="F13" s="96"/>
    </row>
    <row r="14" spans="1:6" customFormat="1" ht="12" customHeight="1">
      <c r="A14" s="328" t="s">
        <v>194</v>
      </c>
      <c r="B14" s="96">
        <v>6</v>
      </c>
      <c r="C14" s="96">
        <v>12</v>
      </c>
      <c r="D14" s="96">
        <v>161099</v>
      </c>
      <c r="E14" s="96">
        <v>7</v>
      </c>
      <c r="F14" s="96">
        <v>19600</v>
      </c>
    </row>
    <row r="15" spans="1:6" customFormat="1" ht="12" customHeight="1">
      <c r="A15" s="243" t="s">
        <v>195</v>
      </c>
      <c r="B15" s="96">
        <v>12</v>
      </c>
      <c r="C15" s="96">
        <v>18</v>
      </c>
      <c r="D15" s="96">
        <v>511509</v>
      </c>
      <c r="E15" s="96">
        <v>2</v>
      </c>
      <c r="F15" s="96">
        <v>74656</v>
      </c>
    </row>
    <row r="16" spans="1:6" customFormat="1" ht="12" customHeight="1">
      <c r="A16" s="243" t="s">
        <v>196</v>
      </c>
      <c r="B16" s="96">
        <v>2</v>
      </c>
      <c r="C16" s="96">
        <v>1</v>
      </c>
      <c r="D16" s="96">
        <v>14707</v>
      </c>
      <c r="E16" s="96">
        <v>1</v>
      </c>
      <c r="F16" s="96">
        <v>84</v>
      </c>
    </row>
    <row r="17" spans="1:6" customFormat="1" ht="12" customHeight="1">
      <c r="A17" s="193"/>
      <c r="B17" s="96"/>
      <c r="C17" s="96"/>
      <c r="D17" s="96"/>
      <c r="E17" s="96"/>
      <c r="F17" s="96"/>
    </row>
    <row r="18" spans="1:6" customFormat="1" ht="12" customHeight="1">
      <c r="A18" s="327" t="s">
        <v>197</v>
      </c>
      <c r="B18" s="96"/>
      <c r="C18" s="96"/>
      <c r="D18" s="96"/>
      <c r="E18" s="96"/>
      <c r="F18" s="96"/>
    </row>
    <row r="19" spans="1:6" customFormat="1" ht="12" customHeight="1">
      <c r="A19" s="328" t="s">
        <v>198</v>
      </c>
      <c r="B19" s="96">
        <v>9</v>
      </c>
      <c r="C19" s="96" t="s">
        <v>1494</v>
      </c>
      <c r="D19" s="96" t="s">
        <v>1494</v>
      </c>
      <c r="E19" s="96">
        <v>15</v>
      </c>
      <c r="F19" s="96">
        <v>902670</v>
      </c>
    </row>
    <row r="20" spans="1:6" customFormat="1" ht="12" customHeight="1">
      <c r="A20" s="327" t="s">
        <v>199</v>
      </c>
      <c r="B20" s="96"/>
      <c r="C20" s="96"/>
      <c r="D20" s="96"/>
      <c r="E20" s="96"/>
      <c r="F20" s="96"/>
    </row>
    <row r="21" spans="1:6" customFormat="1" ht="12" customHeight="1">
      <c r="A21" s="328" t="s">
        <v>200</v>
      </c>
      <c r="B21" s="96">
        <v>7</v>
      </c>
      <c r="C21" s="96" t="s">
        <v>1494</v>
      </c>
      <c r="D21" s="96" t="s">
        <v>1494</v>
      </c>
      <c r="E21" s="96">
        <v>13</v>
      </c>
      <c r="F21" s="96">
        <v>313425</v>
      </c>
    </row>
    <row r="22" spans="1:6" customFormat="1" ht="12" customHeight="1">
      <c r="A22" s="243" t="s">
        <v>201</v>
      </c>
      <c r="B22" s="96">
        <v>1</v>
      </c>
      <c r="C22" s="96" t="s">
        <v>1494</v>
      </c>
      <c r="D22" s="96" t="s">
        <v>1494</v>
      </c>
      <c r="E22" s="96">
        <v>1</v>
      </c>
      <c r="F22" s="96">
        <v>25925</v>
      </c>
    </row>
    <row r="23" spans="1:6" customFormat="1" ht="12" customHeight="1">
      <c r="A23" s="327" t="s">
        <v>202</v>
      </c>
      <c r="B23" s="96"/>
      <c r="C23" s="96"/>
      <c r="D23" s="96"/>
      <c r="E23" s="96"/>
      <c r="F23" s="96"/>
    </row>
    <row r="24" spans="1:6" customFormat="1" ht="12" customHeight="1">
      <c r="A24" s="328" t="s">
        <v>203</v>
      </c>
      <c r="B24" s="96">
        <v>1</v>
      </c>
      <c r="C24" s="96" t="s">
        <v>1494</v>
      </c>
      <c r="D24" s="96" t="s">
        <v>1494</v>
      </c>
      <c r="E24" s="96">
        <v>7</v>
      </c>
      <c r="F24" s="96">
        <v>85500</v>
      </c>
    </row>
    <row r="25" spans="1:6" customFormat="1" ht="12" customHeight="1">
      <c r="A25" s="327" t="s">
        <v>204</v>
      </c>
      <c r="B25" s="96"/>
      <c r="C25" s="96"/>
      <c r="D25" s="96"/>
      <c r="E25" s="96"/>
      <c r="F25" s="96"/>
    </row>
    <row r="26" spans="1:6" customFormat="1" ht="12" customHeight="1">
      <c r="A26" s="328" t="s">
        <v>205</v>
      </c>
      <c r="B26" s="96" t="s">
        <v>1494</v>
      </c>
      <c r="C26" s="96" t="s">
        <v>1494</v>
      </c>
      <c r="D26" s="96" t="s">
        <v>1494</v>
      </c>
      <c r="E26" s="96" t="s">
        <v>1494</v>
      </c>
      <c r="F26" s="96" t="s">
        <v>1494</v>
      </c>
    </row>
    <row r="27" spans="1:6" customFormat="1" ht="12" customHeight="1">
      <c r="A27" s="243" t="s">
        <v>206</v>
      </c>
      <c r="B27" s="96">
        <v>4</v>
      </c>
      <c r="C27" s="96" t="s">
        <v>1494</v>
      </c>
      <c r="D27" s="96" t="s">
        <v>1494</v>
      </c>
      <c r="E27" s="96">
        <v>10</v>
      </c>
      <c r="F27" s="96">
        <v>35907</v>
      </c>
    </row>
    <row r="28" spans="1:6" customFormat="1" ht="24" customHeight="1">
      <c r="A28" s="122" t="s">
        <v>897</v>
      </c>
      <c r="B28" s="96"/>
      <c r="C28" s="96"/>
      <c r="D28" s="96"/>
      <c r="E28" s="96"/>
      <c r="F28" s="96"/>
    </row>
    <row r="29" spans="1:6" customFormat="1" ht="12" customHeight="1">
      <c r="A29" s="193" t="s">
        <v>1478</v>
      </c>
      <c r="B29" s="96">
        <v>3</v>
      </c>
      <c r="C29" s="96">
        <v>3</v>
      </c>
      <c r="D29" s="96">
        <v>43184</v>
      </c>
      <c r="E29" s="96">
        <v>3</v>
      </c>
      <c r="F29" s="96">
        <v>43184</v>
      </c>
    </row>
    <row r="30" spans="1:6" customFormat="1" ht="12" customHeight="1">
      <c r="A30" s="327" t="s">
        <v>1480</v>
      </c>
      <c r="B30" s="96"/>
      <c r="C30" s="96"/>
      <c r="D30" s="96"/>
      <c r="E30" s="96"/>
      <c r="F30" s="96"/>
    </row>
    <row r="31" spans="1:6" customFormat="1" ht="12" customHeight="1">
      <c r="A31" s="243" t="s">
        <v>191</v>
      </c>
      <c r="B31" s="96" t="s">
        <v>1494</v>
      </c>
      <c r="C31" s="96" t="s">
        <v>1494</v>
      </c>
      <c r="D31" s="96" t="s">
        <v>1494</v>
      </c>
      <c r="E31" s="96" t="s">
        <v>1494</v>
      </c>
      <c r="F31" s="96" t="s">
        <v>1494</v>
      </c>
    </row>
    <row r="32" spans="1:6" customFormat="1" ht="12" customHeight="1">
      <c r="A32" s="243" t="s">
        <v>192</v>
      </c>
      <c r="B32" s="96" t="s">
        <v>1494</v>
      </c>
      <c r="C32" s="96" t="s">
        <v>1494</v>
      </c>
      <c r="D32" s="96" t="s">
        <v>1494</v>
      </c>
      <c r="E32" s="96" t="s">
        <v>1494</v>
      </c>
      <c r="F32" s="96" t="s">
        <v>1494</v>
      </c>
    </row>
    <row r="33" spans="1:6" customFormat="1" ht="12" customHeight="1">
      <c r="A33" s="327" t="s">
        <v>193</v>
      </c>
      <c r="B33" s="96"/>
      <c r="C33" s="96"/>
      <c r="D33" s="96"/>
      <c r="E33" s="96"/>
      <c r="F33" s="96"/>
    </row>
    <row r="34" spans="1:6" customFormat="1" ht="12" customHeight="1">
      <c r="A34" s="328" t="s">
        <v>194</v>
      </c>
      <c r="B34" s="96">
        <v>1</v>
      </c>
      <c r="C34" s="96">
        <v>1</v>
      </c>
      <c r="D34" s="96">
        <v>10895</v>
      </c>
      <c r="E34" s="96" t="s">
        <v>1494</v>
      </c>
      <c r="F34" s="96" t="s">
        <v>1494</v>
      </c>
    </row>
    <row r="35" spans="1:6" customFormat="1" ht="12" customHeight="1">
      <c r="A35" s="243" t="s">
        <v>195</v>
      </c>
      <c r="B35" s="96" t="s">
        <v>1494</v>
      </c>
      <c r="C35" s="96" t="s">
        <v>1494</v>
      </c>
      <c r="D35" s="96" t="s">
        <v>1494</v>
      </c>
      <c r="E35" s="96" t="s">
        <v>1494</v>
      </c>
      <c r="F35" s="96" t="s">
        <v>1494</v>
      </c>
    </row>
    <row r="36" spans="1:6" customFormat="1" ht="12" customHeight="1">
      <c r="A36" s="243" t="s">
        <v>196</v>
      </c>
      <c r="B36" s="96" t="s">
        <v>1494</v>
      </c>
      <c r="C36" s="96" t="s">
        <v>1494</v>
      </c>
      <c r="D36" s="96" t="s">
        <v>1494</v>
      </c>
      <c r="E36" s="96" t="s">
        <v>1494</v>
      </c>
      <c r="F36" s="96" t="s">
        <v>1494</v>
      </c>
    </row>
    <row r="37" spans="1:6" customFormat="1" ht="12" customHeight="1">
      <c r="A37" s="193"/>
      <c r="B37" s="96"/>
      <c r="C37" s="96"/>
      <c r="D37" s="96"/>
      <c r="E37" s="96"/>
      <c r="F37" s="96"/>
    </row>
    <row r="38" spans="1:6" customFormat="1" ht="12" customHeight="1">
      <c r="A38" s="327" t="s">
        <v>197</v>
      </c>
      <c r="B38" s="96"/>
      <c r="C38" s="96"/>
      <c r="D38" s="96"/>
      <c r="E38" s="96"/>
      <c r="F38" s="96"/>
    </row>
    <row r="39" spans="1:6" customFormat="1" ht="12" customHeight="1">
      <c r="A39" s="347" t="s">
        <v>198</v>
      </c>
      <c r="B39" s="96" t="s">
        <v>1494</v>
      </c>
      <c r="C39" s="96" t="s">
        <v>1494</v>
      </c>
      <c r="D39" s="96" t="s">
        <v>1494</v>
      </c>
      <c r="E39" s="96" t="s">
        <v>1494</v>
      </c>
      <c r="F39" s="96" t="s">
        <v>1494</v>
      </c>
    </row>
    <row r="40" spans="1:6" customFormat="1" ht="12" customHeight="1">
      <c r="A40" s="327" t="s">
        <v>199</v>
      </c>
      <c r="B40" s="96"/>
      <c r="C40" s="96"/>
      <c r="D40" s="96"/>
      <c r="E40" s="96"/>
      <c r="F40" s="96"/>
    </row>
    <row r="41" spans="1:6" customFormat="1" ht="12" customHeight="1">
      <c r="A41" s="328" t="s">
        <v>200</v>
      </c>
      <c r="B41" s="96" t="s">
        <v>1494</v>
      </c>
      <c r="C41" s="96" t="s">
        <v>1494</v>
      </c>
      <c r="D41" s="96" t="s">
        <v>1494</v>
      </c>
      <c r="E41" s="96" t="s">
        <v>1494</v>
      </c>
      <c r="F41" s="96" t="s">
        <v>1494</v>
      </c>
    </row>
    <row r="42" spans="1:6" customFormat="1" ht="12" customHeight="1">
      <c r="A42" s="243" t="s">
        <v>201</v>
      </c>
      <c r="B42" s="96" t="s">
        <v>1494</v>
      </c>
      <c r="C42" s="96" t="s">
        <v>1494</v>
      </c>
      <c r="D42" s="96" t="s">
        <v>1494</v>
      </c>
      <c r="E42" s="96" t="s">
        <v>1494</v>
      </c>
      <c r="F42" s="96" t="s">
        <v>1494</v>
      </c>
    </row>
    <row r="43" spans="1:6" customFormat="1" ht="12" customHeight="1">
      <c r="A43" s="327" t="s">
        <v>202</v>
      </c>
      <c r="B43" s="96"/>
      <c r="C43" s="96"/>
      <c r="D43" s="96"/>
      <c r="E43" s="96"/>
      <c r="F43" s="96"/>
    </row>
    <row r="44" spans="1:6" customFormat="1" ht="12" customHeight="1">
      <c r="A44" s="328" t="s">
        <v>203</v>
      </c>
      <c r="B44" s="96">
        <v>2</v>
      </c>
      <c r="C44" s="96">
        <v>2</v>
      </c>
      <c r="D44" s="96">
        <v>32289</v>
      </c>
      <c r="E44" s="96" t="s">
        <v>1494</v>
      </c>
      <c r="F44" s="96" t="s">
        <v>1494</v>
      </c>
    </row>
    <row r="45" spans="1:6" customFormat="1" ht="12" customHeight="1">
      <c r="A45" s="327" t="s">
        <v>204</v>
      </c>
      <c r="B45" s="96"/>
      <c r="C45" s="96"/>
      <c r="D45" s="96"/>
      <c r="E45" s="96"/>
      <c r="F45" s="96"/>
    </row>
    <row r="46" spans="1:6" customFormat="1" ht="12" customHeight="1">
      <c r="A46" s="328" t="s">
        <v>205</v>
      </c>
      <c r="B46" s="96" t="s">
        <v>1494</v>
      </c>
      <c r="C46" s="96" t="s">
        <v>1494</v>
      </c>
      <c r="D46" s="96" t="s">
        <v>1494</v>
      </c>
      <c r="E46" s="96" t="s">
        <v>1494</v>
      </c>
      <c r="F46" s="96" t="s">
        <v>1494</v>
      </c>
    </row>
    <row r="47" spans="1:6" customFormat="1" ht="12" customHeight="1">
      <c r="A47" s="327" t="s">
        <v>1398</v>
      </c>
      <c r="B47" s="96"/>
      <c r="C47" s="96"/>
      <c r="D47" s="96"/>
      <c r="E47" s="96"/>
      <c r="F47" s="96"/>
    </row>
    <row r="48" spans="1:6" customFormat="1" ht="12" customHeight="1">
      <c r="A48" s="347" t="s">
        <v>198</v>
      </c>
      <c r="B48" s="96">
        <v>3</v>
      </c>
      <c r="C48" s="96" t="s">
        <v>1494</v>
      </c>
      <c r="D48" s="96" t="s">
        <v>1494</v>
      </c>
      <c r="E48" s="96">
        <v>3</v>
      </c>
      <c r="F48" s="96">
        <v>43184</v>
      </c>
    </row>
    <row r="49" spans="1:6" customFormat="1" ht="12" customHeight="1">
      <c r="A49" s="243" t="s">
        <v>206</v>
      </c>
      <c r="B49" s="96" t="s">
        <v>1494</v>
      </c>
      <c r="C49" s="96" t="s">
        <v>1494</v>
      </c>
      <c r="D49" s="96" t="s">
        <v>1494</v>
      </c>
      <c r="E49" s="96" t="s">
        <v>1494</v>
      </c>
      <c r="F49" s="96" t="s">
        <v>1494</v>
      </c>
    </row>
    <row r="50" spans="1:6" customFormat="1" ht="12" customHeight="1">
      <c r="A50" s="4" t="s">
        <v>996</v>
      </c>
    </row>
    <row r="51" spans="1:6" customFormat="1" ht="12" customHeight="1">
      <c r="A51" s="23" t="s">
        <v>82</v>
      </c>
    </row>
    <row r="52" spans="1:6" ht="12" customHeight="1">
      <c r="A52" s="23" t="s">
        <v>1124</v>
      </c>
    </row>
  </sheetData>
  <mergeCells count="5">
    <mergeCell ref="A4:A6"/>
    <mergeCell ref="E4:F4"/>
    <mergeCell ref="B6:C6"/>
    <mergeCell ref="B4:B5"/>
    <mergeCell ref="C4:D4"/>
  </mergeCells>
  <phoneticPr fontId="5"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workbookViewId="0"/>
  </sheetViews>
  <sheetFormatPr baseColWidth="10" defaultColWidth="11.44140625" defaultRowHeight="13.2"/>
  <cols>
    <col min="1" max="1" width="37.88671875" style="5" customWidth="1"/>
    <col min="2" max="6" width="10.6640625" style="5" customWidth="1"/>
    <col min="7" max="16384" width="11.44140625" style="5"/>
  </cols>
  <sheetData>
    <row r="1" spans="1:6" s="56" customFormat="1" ht="12" customHeight="1">
      <c r="A1" s="58" t="s">
        <v>1076</v>
      </c>
      <c r="B1" s="49"/>
      <c r="C1" s="49"/>
      <c r="D1" s="49"/>
      <c r="E1" s="49"/>
      <c r="F1" s="49"/>
    </row>
    <row r="2" spans="1:6" ht="12" customHeight="1">
      <c r="A2" s="31" t="s">
        <v>1543</v>
      </c>
      <c r="B2" s="31"/>
      <c r="C2" s="31"/>
      <c r="D2" s="31"/>
      <c r="E2" s="31"/>
    </row>
    <row r="3" spans="1:6" ht="12" customHeight="1">
      <c r="A3" s="42"/>
      <c r="B3" s="32"/>
      <c r="C3" s="32"/>
      <c r="D3" s="32"/>
      <c r="E3" s="32"/>
    </row>
    <row r="4" spans="1:6" ht="12" customHeight="1">
      <c r="A4" s="369" t="s">
        <v>74</v>
      </c>
      <c r="B4" s="47">
        <v>2008</v>
      </c>
      <c r="C4" s="45">
        <v>2009</v>
      </c>
      <c r="D4" s="47">
        <v>2010</v>
      </c>
      <c r="E4" s="45">
        <v>2011</v>
      </c>
      <c r="F4" s="45">
        <v>2012</v>
      </c>
    </row>
    <row r="5" spans="1:6" ht="12" customHeight="1">
      <c r="A5" s="386"/>
      <c r="B5" s="360" t="s">
        <v>29</v>
      </c>
      <c r="C5" s="368"/>
      <c r="D5" s="368"/>
      <c r="E5" s="368"/>
      <c r="F5" s="368"/>
    </row>
    <row r="6" spans="1:6" ht="12" customHeight="1">
      <c r="A6" s="197"/>
      <c r="B6" s="7"/>
      <c r="C6" s="7"/>
      <c r="D6" s="7"/>
      <c r="E6" s="7"/>
    </row>
    <row r="7" spans="1:6" ht="12" customHeight="1">
      <c r="A7" s="167" t="s">
        <v>761</v>
      </c>
      <c r="B7" s="77">
        <v>323714</v>
      </c>
      <c r="C7" s="77">
        <v>319690</v>
      </c>
      <c r="D7" s="77">
        <v>336992</v>
      </c>
      <c r="E7" s="77" t="s">
        <v>103</v>
      </c>
      <c r="F7" s="77" t="s">
        <v>103</v>
      </c>
    </row>
    <row r="8" spans="1:6" ht="12" customHeight="1">
      <c r="A8" s="236"/>
      <c r="B8" s="77"/>
      <c r="C8" s="77"/>
      <c r="D8" s="77"/>
      <c r="E8" s="77"/>
      <c r="F8" s="77"/>
    </row>
    <row r="9" spans="1:6" ht="12" customHeight="1">
      <c r="A9" s="236" t="s">
        <v>898</v>
      </c>
      <c r="B9" s="77"/>
      <c r="C9" s="77"/>
      <c r="D9" s="77"/>
      <c r="E9" s="77"/>
      <c r="F9" s="77"/>
    </row>
    <row r="10" spans="1:6" ht="12" customHeight="1">
      <c r="A10" s="157" t="s">
        <v>899</v>
      </c>
      <c r="B10" s="77">
        <v>193094</v>
      </c>
      <c r="C10" s="77">
        <v>186689</v>
      </c>
      <c r="D10" s="77">
        <v>208081</v>
      </c>
      <c r="E10" s="77" t="s">
        <v>103</v>
      </c>
      <c r="F10" s="77" t="s">
        <v>103</v>
      </c>
    </row>
    <row r="11" spans="1:6" ht="12" customHeight="1">
      <c r="A11" s="159" t="s">
        <v>1479</v>
      </c>
      <c r="B11" s="77"/>
      <c r="C11" s="77"/>
      <c r="D11" s="77"/>
      <c r="E11" s="77"/>
      <c r="F11" s="77"/>
    </row>
    <row r="12" spans="1:6" ht="12" customHeight="1">
      <c r="A12" s="159" t="s">
        <v>900</v>
      </c>
      <c r="B12" s="77"/>
      <c r="C12" s="77"/>
      <c r="D12" s="77"/>
      <c r="E12" s="77"/>
      <c r="F12" s="77"/>
    </row>
    <row r="13" spans="1:6" ht="12" customHeight="1">
      <c r="A13" s="158" t="s">
        <v>270</v>
      </c>
      <c r="B13" s="77">
        <v>83028</v>
      </c>
      <c r="C13" s="77">
        <v>79631</v>
      </c>
      <c r="D13" s="77">
        <v>83860</v>
      </c>
      <c r="E13" s="77" t="s">
        <v>103</v>
      </c>
      <c r="F13" s="77" t="s">
        <v>103</v>
      </c>
    </row>
    <row r="14" spans="1:6" ht="12" customHeight="1">
      <c r="A14" s="157" t="s">
        <v>901</v>
      </c>
      <c r="B14" s="77">
        <v>39899</v>
      </c>
      <c r="C14" s="77">
        <v>40984</v>
      </c>
      <c r="D14" s="77">
        <v>50305</v>
      </c>
      <c r="E14" s="77" t="s">
        <v>103</v>
      </c>
      <c r="F14" s="77" t="s">
        <v>103</v>
      </c>
    </row>
    <row r="15" spans="1:6" ht="12" customHeight="1">
      <c r="A15" s="157" t="s">
        <v>762</v>
      </c>
      <c r="B15" s="77">
        <v>22770</v>
      </c>
      <c r="C15" s="77">
        <v>24764</v>
      </c>
      <c r="D15" s="77">
        <v>19868</v>
      </c>
      <c r="E15" s="77" t="s">
        <v>103</v>
      </c>
      <c r="F15" s="77" t="s">
        <v>103</v>
      </c>
    </row>
    <row r="16" spans="1:6" ht="12" customHeight="1">
      <c r="A16" s="157" t="s">
        <v>763</v>
      </c>
      <c r="B16" s="77">
        <v>46872</v>
      </c>
      <c r="C16" s="77">
        <v>40933</v>
      </c>
      <c r="D16" s="77">
        <v>51593</v>
      </c>
      <c r="E16" s="77" t="s">
        <v>103</v>
      </c>
      <c r="F16" s="77" t="s">
        <v>103</v>
      </c>
    </row>
    <row r="17" spans="1:6" ht="12" customHeight="1">
      <c r="A17" s="157" t="s">
        <v>764</v>
      </c>
      <c r="B17" s="77">
        <v>525</v>
      </c>
      <c r="C17" s="77">
        <v>377</v>
      </c>
      <c r="D17" s="77">
        <v>2455</v>
      </c>
      <c r="E17" s="77" t="s">
        <v>103</v>
      </c>
      <c r="F17" s="77" t="s">
        <v>103</v>
      </c>
    </row>
    <row r="18" spans="1:6" ht="12" customHeight="1">
      <c r="A18" s="139"/>
      <c r="B18" s="251"/>
      <c r="C18" s="251"/>
      <c r="D18" s="251"/>
      <c r="E18" s="251"/>
      <c r="F18" s="7"/>
    </row>
    <row r="19" spans="1:6" ht="12" customHeight="1">
      <c r="A19" s="4" t="s">
        <v>902</v>
      </c>
      <c r="B19" s="7"/>
      <c r="C19" s="7"/>
      <c r="D19" s="7"/>
      <c r="E19" s="7"/>
      <c r="F19" s="94"/>
    </row>
    <row r="20" spans="1:6" ht="12" customHeight="1">
      <c r="A20" s="159" t="s">
        <v>903</v>
      </c>
      <c r="B20" s="7"/>
      <c r="C20" s="7"/>
      <c r="D20" s="7"/>
      <c r="E20" s="7"/>
      <c r="F20" s="94"/>
    </row>
    <row r="21" spans="1:6" ht="12" customHeight="1">
      <c r="A21" s="157" t="s">
        <v>904</v>
      </c>
      <c r="B21" s="77">
        <v>130620</v>
      </c>
      <c r="C21" s="77">
        <v>133001</v>
      </c>
      <c r="D21" s="77">
        <v>128911</v>
      </c>
      <c r="E21" s="77">
        <v>141408</v>
      </c>
      <c r="F21" s="77">
        <v>117665</v>
      </c>
    </row>
    <row r="22" spans="1:6" ht="12" customHeight="1">
      <c r="A22" s="159" t="s">
        <v>1479</v>
      </c>
      <c r="B22" s="77"/>
      <c r="C22" s="77"/>
      <c r="D22" s="77"/>
      <c r="E22" s="77"/>
      <c r="F22" s="77"/>
    </row>
    <row r="23" spans="1:6" ht="12" customHeight="1">
      <c r="A23" s="157" t="s">
        <v>507</v>
      </c>
      <c r="B23" s="77">
        <v>8860</v>
      </c>
      <c r="C23" s="77">
        <v>192</v>
      </c>
      <c r="D23" s="77">
        <v>12567</v>
      </c>
      <c r="E23" s="77">
        <v>13981</v>
      </c>
      <c r="F23" s="77">
        <v>13502</v>
      </c>
    </row>
    <row r="24" spans="1:6" ht="12" customHeight="1">
      <c r="A24" s="157" t="s">
        <v>508</v>
      </c>
      <c r="B24" s="77">
        <v>101227</v>
      </c>
      <c r="C24" s="77">
        <v>111768</v>
      </c>
      <c r="D24" s="77">
        <v>91394</v>
      </c>
      <c r="E24" s="77">
        <v>102729</v>
      </c>
      <c r="F24" s="77">
        <v>81167</v>
      </c>
    </row>
    <row r="25" spans="1:6" ht="12" customHeight="1">
      <c r="A25" s="157" t="s">
        <v>509</v>
      </c>
      <c r="B25" s="77">
        <v>1060</v>
      </c>
      <c r="C25" s="77">
        <v>931</v>
      </c>
      <c r="D25" s="77">
        <v>679</v>
      </c>
      <c r="E25" s="77">
        <v>439</v>
      </c>
      <c r="F25" s="77">
        <v>663</v>
      </c>
    </row>
    <row r="26" spans="1:6" ht="12" customHeight="1">
      <c r="A26" s="157" t="s">
        <v>510</v>
      </c>
      <c r="B26" s="77">
        <v>6637</v>
      </c>
      <c r="C26" s="77">
        <v>8576</v>
      </c>
      <c r="D26" s="77">
        <v>6638</v>
      </c>
      <c r="E26" s="77">
        <v>6469</v>
      </c>
      <c r="F26" s="77">
        <v>4683</v>
      </c>
    </row>
    <row r="27" spans="1:6" ht="12" customHeight="1">
      <c r="A27" s="157" t="s">
        <v>511</v>
      </c>
      <c r="B27" s="77">
        <v>7910</v>
      </c>
      <c r="C27" s="77">
        <v>6368</v>
      </c>
      <c r="D27" s="77">
        <v>11444</v>
      </c>
      <c r="E27" s="77">
        <v>11970</v>
      </c>
      <c r="F27" s="77">
        <v>14675</v>
      </c>
    </row>
    <row r="28" spans="1:6" ht="12" customHeight="1">
      <c r="A28" s="157" t="s">
        <v>512</v>
      </c>
      <c r="B28" s="77">
        <v>440</v>
      </c>
      <c r="C28" s="77">
        <v>602</v>
      </c>
      <c r="D28" s="77">
        <v>2464</v>
      </c>
      <c r="E28" s="77">
        <v>193</v>
      </c>
      <c r="F28" s="77">
        <v>181</v>
      </c>
    </row>
    <row r="29" spans="1:6" ht="12" customHeight="1">
      <c r="A29" s="157" t="s">
        <v>905</v>
      </c>
      <c r="B29" s="77">
        <v>4139</v>
      </c>
      <c r="C29" s="77">
        <v>4320</v>
      </c>
      <c r="D29" s="77">
        <v>3569</v>
      </c>
      <c r="E29" s="77">
        <v>5449</v>
      </c>
      <c r="F29" s="77">
        <v>747</v>
      </c>
    </row>
    <row r="30" spans="1:6" ht="12" customHeight="1">
      <c r="A30" s="157" t="s">
        <v>513</v>
      </c>
      <c r="B30" s="77">
        <v>347</v>
      </c>
      <c r="C30" s="77">
        <v>244</v>
      </c>
      <c r="D30" s="77">
        <v>156</v>
      </c>
      <c r="E30" s="77">
        <v>178</v>
      </c>
      <c r="F30" s="77">
        <v>2047</v>
      </c>
    </row>
    <row r="31" spans="1:6" ht="12" customHeight="1">
      <c r="A31" s="4" t="s">
        <v>996</v>
      </c>
      <c r="B31" s="198"/>
      <c r="C31" s="198"/>
      <c r="D31" s="198"/>
      <c r="E31" s="198"/>
    </row>
    <row r="32" spans="1:6" ht="12" customHeight="1">
      <c r="A32" s="23" t="s">
        <v>765</v>
      </c>
      <c r="B32" s="198"/>
      <c r="C32" s="198"/>
      <c r="D32" s="198"/>
      <c r="E32" s="198"/>
    </row>
    <row r="33" spans="1:5" ht="12" customHeight="1">
      <c r="A33" s="23" t="s">
        <v>1125</v>
      </c>
      <c r="B33" s="23"/>
      <c r="C33" s="23"/>
      <c r="D33" s="23"/>
      <c r="E33" s="23"/>
    </row>
    <row r="34" spans="1:5" ht="12" customHeight="1"/>
    <row r="35" spans="1:5" ht="12" customHeight="1"/>
    <row r="36" spans="1:5" ht="12" customHeight="1"/>
    <row r="37" spans="1:5" ht="12" customHeight="1"/>
    <row r="38" spans="1:5" ht="12" customHeight="1"/>
    <row r="39" spans="1:5" ht="12" customHeight="1"/>
    <row r="40" spans="1:5" ht="12" customHeight="1"/>
    <row r="41" spans="1:5" ht="12" customHeight="1"/>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2">
    <mergeCell ref="A4:A5"/>
    <mergeCell ref="B5:F5"/>
  </mergeCells>
  <phoneticPr fontId="5" type="noConversion"/>
  <hyperlinks>
    <hyperlink ref="A2:E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463</v>
      </c>
    </row>
    <row r="2" spans="1:11" ht="12" customHeight="1">
      <c r="A2" s="31" t="s">
        <v>934</v>
      </c>
      <c r="B2" s="31"/>
      <c r="C2" s="31"/>
      <c r="D2" s="31"/>
      <c r="E2" s="31"/>
      <c r="F2" s="31"/>
      <c r="G2" s="31"/>
      <c r="H2"/>
      <c r="I2"/>
      <c r="J2"/>
      <c r="K2"/>
    </row>
    <row r="3" spans="1:11" ht="12" customHeight="1"/>
    <row r="4" spans="1:11" ht="12" customHeight="1">
      <c r="A4" s="399" t="s">
        <v>1518</v>
      </c>
      <c r="B4" s="361" t="s">
        <v>874</v>
      </c>
      <c r="C4" s="362"/>
      <c r="D4" s="362"/>
      <c r="E4" s="362"/>
      <c r="F4" s="362"/>
      <c r="G4" s="362"/>
      <c r="H4" s="66"/>
      <c r="I4" s="66"/>
      <c r="J4" s="66"/>
      <c r="K4" s="66"/>
    </row>
    <row r="5" spans="1:11" ht="12" customHeight="1">
      <c r="A5" s="462"/>
      <c r="B5" s="365" t="s">
        <v>90</v>
      </c>
      <c r="C5" s="361" t="s">
        <v>875</v>
      </c>
      <c r="D5" s="362"/>
      <c r="E5" s="362"/>
      <c r="F5" s="362"/>
      <c r="G5" s="362"/>
      <c r="H5" s="66"/>
      <c r="I5" s="66"/>
      <c r="J5" s="66"/>
      <c r="K5" s="66"/>
    </row>
    <row r="6" spans="1:11" ht="24" customHeight="1">
      <c r="A6" s="462"/>
      <c r="B6" s="429"/>
      <c r="C6" s="47" t="s">
        <v>876</v>
      </c>
      <c r="D6" s="47" t="s">
        <v>877</v>
      </c>
      <c r="E6" s="47" t="s">
        <v>419</v>
      </c>
      <c r="F6" s="360" t="s">
        <v>420</v>
      </c>
      <c r="G6" s="368"/>
      <c r="H6" s="7"/>
      <c r="I6" s="7"/>
      <c r="J6" s="7"/>
      <c r="K6" s="7"/>
    </row>
    <row r="7" spans="1:11" ht="12" customHeight="1">
      <c r="A7" s="401"/>
      <c r="B7" s="372"/>
      <c r="C7" s="360" t="s">
        <v>215</v>
      </c>
      <c r="D7" s="368"/>
      <c r="E7" s="368"/>
      <c r="F7" s="364"/>
      <c r="G7" s="45" t="s">
        <v>889</v>
      </c>
      <c r="H7" s="7"/>
      <c r="I7" s="7"/>
      <c r="J7" s="7"/>
      <c r="K7" s="7"/>
    </row>
    <row r="8" spans="1:11" ht="12" customHeight="1">
      <c r="A8" s="66"/>
      <c r="B8" s="66"/>
      <c r="C8" s="7"/>
      <c r="D8" s="7"/>
      <c r="E8" s="7"/>
      <c r="F8" s="7"/>
      <c r="G8" s="7"/>
      <c r="H8" s="7"/>
      <c r="I8" s="7"/>
      <c r="J8" s="7"/>
      <c r="K8" s="7"/>
    </row>
    <row r="9" spans="1:11" ht="12" customHeight="1">
      <c r="A9" s="13">
        <v>2006</v>
      </c>
      <c r="B9" s="192">
        <v>1225967</v>
      </c>
      <c r="C9" s="192">
        <v>1032201</v>
      </c>
      <c r="D9" s="192">
        <v>190886</v>
      </c>
      <c r="E9" s="192">
        <v>2493</v>
      </c>
      <c r="F9" s="192">
        <v>387</v>
      </c>
      <c r="G9" s="246">
        <v>3.1566918196003643E-2</v>
      </c>
      <c r="H9" s="192"/>
      <c r="I9" s="192"/>
      <c r="J9" s="192"/>
      <c r="K9" s="192"/>
    </row>
    <row r="10" spans="1:11" ht="12" customHeight="1">
      <c r="A10" s="13">
        <v>2007</v>
      </c>
      <c r="B10" s="192">
        <v>1228621</v>
      </c>
      <c r="C10" s="192">
        <v>1015675</v>
      </c>
      <c r="D10" s="192">
        <v>208062</v>
      </c>
      <c r="E10" s="192">
        <v>4178</v>
      </c>
      <c r="F10" s="192">
        <v>706</v>
      </c>
      <c r="G10" s="246">
        <v>5.7462797721998894E-2</v>
      </c>
      <c r="H10" s="192"/>
      <c r="I10" s="192"/>
      <c r="J10" s="192"/>
      <c r="K10" s="192"/>
    </row>
    <row r="11" spans="1:11" ht="12" customHeight="1">
      <c r="A11" s="13">
        <v>2008</v>
      </c>
      <c r="B11" s="192">
        <v>1091164</v>
      </c>
      <c r="C11" s="192">
        <v>888110</v>
      </c>
      <c r="D11" s="192">
        <v>196221</v>
      </c>
      <c r="E11" s="192">
        <v>5697</v>
      </c>
      <c r="F11" s="192">
        <v>1136</v>
      </c>
      <c r="G11" s="246">
        <v>0.10410900652880777</v>
      </c>
      <c r="H11" s="192"/>
      <c r="I11" s="192"/>
      <c r="J11" s="192"/>
      <c r="K11" s="192"/>
    </row>
    <row r="12" spans="1:11" ht="12" customHeight="1">
      <c r="A12" s="13">
        <v>2009</v>
      </c>
      <c r="B12" s="192">
        <v>1088221</v>
      </c>
      <c r="C12" s="192">
        <v>878637</v>
      </c>
      <c r="D12" s="192">
        <v>199122</v>
      </c>
      <c r="E12" s="192">
        <v>8910</v>
      </c>
      <c r="F12" s="192">
        <v>1552</v>
      </c>
      <c r="G12" s="246">
        <v>0.14261808952409483</v>
      </c>
      <c r="H12" s="192"/>
      <c r="I12" s="192"/>
      <c r="J12" s="192"/>
      <c r="K12" s="192"/>
    </row>
    <row r="13" spans="1:11" ht="12" customHeight="1">
      <c r="A13" s="13">
        <v>2010</v>
      </c>
      <c r="B13" s="192">
        <v>1105732</v>
      </c>
      <c r="C13" s="192">
        <v>884409</v>
      </c>
      <c r="D13" s="192">
        <v>207880</v>
      </c>
      <c r="E13" s="192">
        <v>11402</v>
      </c>
      <c r="F13" s="192">
        <v>2041</v>
      </c>
      <c r="G13" s="246">
        <v>0.18458360615411329</v>
      </c>
      <c r="H13" s="192"/>
      <c r="I13" s="192"/>
      <c r="J13" s="192"/>
      <c r="K13" s="192"/>
    </row>
    <row r="14" spans="1:11" ht="12" customHeight="1">
      <c r="A14" s="13">
        <v>2011</v>
      </c>
      <c r="B14" s="192">
        <v>1120360</v>
      </c>
      <c r="C14" s="192">
        <v>888654</v>
      </c>
      <c r="D14" s="192">
        <v>215764</v>
      </c>
      <c r="E14" s="192">
        <v>13245</v>
      </c>
      <c r="F14" s="192">
        <v>2697</v>
      </c>
      <c r="G14" s="246">
        <v>0.24072619515155844</v>
      </c>
      <c r="H14" s="192"/>
      <c r="I14" s="192"/>
      <c r="J14" s="192"/>
      <c r="K14" s="192"/>
    </row>
    <row r="15" spans="1:11" ht="12" customHeight="1">
      <c r="A15" s="13">
        <v>2012</v>
      </c>
      <c r="B15" s="192">
        <v>1135704</v>
      </c>
      <c r="C15" s="192">
        <v>886562</v>
      </c>
      <c r="D15" s="192">
        <v>230836</v>
      </c>
      <c r="E15" s="192">
        <v>14876</v>
      </c>
      <c r="F15" s="192">
        <v>3430</v>
      </c>
      <c r="G15" s="246">
        <v>0.29822911603727731</v>
      </c>
      <c r="H15" s="192"/>
      <c r="I15" s="192"/>
      <c r="J15" s="192"/>
      <c r="K15" s="192"/>
    </row>
    <row r="16" spans="1:11" ht="12" customHeight="1">
      <c r="A16" s="13">
        <v>2013</v>
      </c>
      <c r="B16" s="192">
        <v>1149520</v>
      </c>
      <c r="C16" s="192">
        <v>879752</v>
      </c>
      <c r="D16" s="192">
        <v>248543</v>
      </c>
      <c r="E16" s="192">
        <v>16568</v>
      </c>
      <c r="F16" s="192">
        <v>4657</v>
      </c>
      <c r="G16" s="246">
        <v>0.40512561764910571</v>
      </c>
      <c r="H16" s="192"/>
      <c r="I16" s="192"/>
      <c r="J16" s="192"/>
      <c r="K16" s="192"/>
    </row>
    <row r="17" spans="1:11" ht="12" customHeight="1">
      <c r="A17" s="22" t="s">
        <v>996</v>
      </c>
      <c r="B17" s="10"/>
      <c r="C17" s="10"/>
      <c r="D17" s="10"/>
      <c r="E17" s="10"/>
      <c r="F17" s="10"/>
      <c r="G17" s="10"/>
      <c r="H17" s="10"/>
      <c r="I17" s="10"/>
      <c r="J17" s="10"/>
      <c r="K17" s="10"/>
    </row>
    <row r="18" spans="1:11" s="22" customFormat="1" ht="12" customHeight="1">
      <c r="A18" s="16" t="s">
        <v>882</v>
      </c>
      <c r="B18" s="8"/>
      <c r="C18" s="8"/>
      <c r="D18" s="8"/>
      <c r="E18" s="8"/>
      <c r="F18" s="8"/>
      <c r="G18" s="8"/>
      <c r="H18" s="10"/>
      <c r="I18" s="10"/>
      <c r="J18" s="10"/>
      <c r="K18" s="10"/>
    </row>
    <row r="19" spans="1:11" s="22" customFormat="1" ht="12" customHeight="1">
      <c r="A19" s="16" t="s">
        <v>421</v>
      </c>
      <c r="B19" s="8"/>
      <c r="C19" s="8"/>
      <c r="D19" s="8"/>
      <c r="E19" s="8"/>
      <c r="F19" s="8"/>
      <c r="G19" s="8"/>
      <c r="H19" s="10"/>
      <c r="I19" s="10"/>
      <c r="J19" s="10"/>
      <c r="K19" s="10"/>
    </row>
    <row r="20" spans="1:11" s="22" customFormat="1" ht="12" customHeight="1">
      <c r="A20" s="16" t="s">
        <v>791</v>
      </c>
      <c r="B20" s="16"/>
      <c r="C20" s="16"/>
      <c r="D20" s="16"/>
      <c r="E20" s="16"/>
      <c r="F20" s="16"/>
      <c r="G20" s="245"/>
      <c r="H20" s="65"/>
      <c r="I20" s="65"/>
      <c r="J20" s="65"/>
      <c r="K20" s="65"/>
    </row>
    <row r="21" spans="1:11" s="22" customFormat="1" ht="12" customHeight="1">
      <c r="A21" s="16" t="s">
        <v>706</v>
      </c>
      <c r="B21" s="25"/>
      <c r="C21" s="25"/>
      <c r="D21" s="25"/>
      <c r="E21" s="25"/>
      <c r="F21" s="25"/>
      <c r="G21" s="25"/>
      <c r="H21" s="25"/>
      <c r="I21" s="25"/>
      <c r="J21" s="25"/>
      <c r="K21" s="25"/>
    </row>
    <row r="22" spans="1:11" ht="12" customHeight="1"/>
    <row r="23" spans="1:11" ht="12" customHeight="1">
      <c r="A23" s="31" t="s">
        <v>935</v>
      </c>
      <c r="B23" s="31"/>
      <c r="C23" s="31"/>
      <c r="D23" s="31"/>
      <c r="E23" s="31"/>
      <c r="F23" s="31"/>
      <c r="G23" s="31"/>
      <c r="H23" s="31"/>
      <c r="I23" s="31"/>
      <c r="J23" s="31"/>
    </row>
    <row r="24" spans="1:11" ht="12" customHeight="1"/>
    <row r="25" spans="1:11" ht="12" customHeight="1">
      <c r="A25" s="358" t="s">
        <v>1518</v>
      </c>
      <c r="B25" s="359" t="s">
        <v>422</v>
      </c>
      <c r="C25" s="363" t="s">
        <v>423</v>
      </c>
      <c r="D25" s="363"/>
      <c r="E25" s="363"/>
      <c r="F25" s="363"/>
      <c r="G25" s="363"/>
      <c r="H25" s="363"/>
      <c r="I25" s="363"/>
      <c r="J25" s="363"/>
      <c r="K25" s="361"/>
    </row>
    <row r="26" spans="1:11" ht="12" customHeight="1">
      <c r="A26" s="358"/>
      <c r="B26" s="359"/>
      <c r="C26" s="376" t="s">
        <v>23</v>
      </c>
      <c r="D26" s="369"/>
      <c r="E26" s="359" t="s">
        <v>424</v>
      </c>
      <c r="F26" s="359"/>
      <c r="G26" s="359"/>
      <c r="H26" s="359"/>
      <c r="I26" s="359"/>
      <c r="J26" s="359"/>
      <c r="K26" s="360"/>
    </row>
    <row r="27" spans="1:11" ht="24" customHeight="1">
      <c r="A27" s="358"/>
      <c r="B27" s="359"/>
      <c r="C27" s="389"/>
      <c r="D27" s="430"/>
      <c r="E27" s="47" t="s">
        <v>878</v>
      </c>
      <c r="F27" s="47" t="s">
        <v>879</v>
      </c>
      <c r="G27" s="47" t="s">
        <v>880</v>
      </c>
      <c r="H27" s="47" t="s">
        <v>881</v>
      </c>
      <c r="I27" s="47" t="s">
        <v>977</v>
      </c>
      <c r="J27" s="47" t="s">
        <v>425</v>
      </c>
      <c r="K27" s="45" t="s">
        <v>426</v>
      </c>
    </row>
    <row r="28" spans="1:11" ht="12" customHeight="1">
      <c r="A28" s="358"/>
      <c r="B28" s="359"/>
      <c r="C28" s="47" t="s">
        <v>215</v>
      </c>
      <c r="D28" s="47" t="s">
        <v>889</v>
      </c>
      <c r="E28" s="359" t="s">
        <v>215</v>
      </c>
      <c r="F28" s="359"/>
      <c r="G28" s="359"/>
      <c r="H28" s="359"/>
      <c r="I28" s="359"/>
      <c r="J28" s="359"/>
      <c r="K28" s="360"/>
    </row>
    <row r="29" spans="1:11" ht="12" customHeight="1">
      <c r="A29" s="66"/>
      <c r="B29" s="7"/>
      <c r="C29" s="7"/>
      <c r="D29" s="7"/>
      <c r="E29" s="7"/>
      <c r="F29" s="7"/>
      <c r="G29" s="7"/>
      <c r="H29" s="7"/>
      <c r="I29" s="7"/>
      <c r="J29" s="7"/>
      <c r="K29" s="7"/>
    </row>
    <row r="30" spans="1:11" ht="12" customHeight="1">
      <c r="A30" s="13">
        <v>2006</v>
      </c>
      <c r="B30" s="192">
        <v>1225967</v>
      </c>
      <c r="C30" s="192">
        <v>1199779</v>
      </c>
      <c r="D30" s="246">
        <v>97.863890300473017</v>
      </c>
      <c r="E30" s="194">
        <v>348034</v>
      </c>
      <c r="F30" s="194">
        <v>208854</v>
      </c>
      <c r="G30" s="194">
        <v>398950</v>
      </c>
      <c r="H30" s="194">
        <v>219884</v>
      </c>
      <c r="I30" s="194" t="s">
        <v>103</v>
      </c>
      <c r="J30" s="194" t="s">
        <v>103</v>
      </c>
      <c r="K30" s="194" t="s">
        <v>103</v>
      </c>
    </row>
    <row r="31" spans="1:11" ht="12" customHeight="1">
      <c r="A31" s="13">
        <v>2007</v>
      </c>
      <c r="B31" s="192">
        <v>1228621</v>
      </c>
      <c r="C31" s="192">
        <v>1205331</v>
      </c>
      <c r="D31" s="246">
        <v>98.104378811692129</v>
      </c>
      <c r="E31" s="194">
        <v>290582</v>
      </c>
      <c r="F31" s="194">
        <v>378067</v>
      </c>
      <c r="G31" s="194">
        <v>222349</v>
      </c>
      <c r="H31" s="194">
        <v>295816</v>
      </c>
      <c r="I31" s="194" t="s">
        <v>103</v>
      </c>
      <c r="J31" s="194" t="s">
        <v>103</v>
      </c>
      <c r="K31" s="194" t="s">
        <v>103</v>
      </c>
    </row>
    <row r="32" spans="1:11" ht="12" customHeight="1">
      <c r="A32" s="13">
        <v>2008</v>
      </c>
      <c r="B32" s="192">
        <v>1091164</v>
      </c>
      <c r="C32" s="192">
        <v>1075152</v>
      </c>
      <c r="D32" s="246">
        <v>98.53257622135628</v>
      </c>
      <c r="E32" s="194">
        <v>168787</v>
      </c>
      <c r="F32" s="194">
        <v>344163</v>
      </c>
      <c r="G32" s="194">
        <v>205748</v>
      </c>
      <c r="H32" s="194">
        <v>347960</v>
      </c>
      <c r="I32" s="194" t="s">
        <v>103</v>
      </c>
      <c r="J32" s="194" t="s">
        <v>103</v>
      </c>
      <c r="K32" s="194" t="s">
        <v>103</v>
      </c>
    </row>
    <row r="33" spans="1:11" ht="12" customHeight="1">
      <c r="A33" s="13">
        <v>2009</v>
      </c>
      <c r="B33" s="192">
        <v>1088221</v>
      </c>
      <c r="C33" s="192">
        <v>1074360</v>
      </c>
      <c r="D33" s="246">
        <v>98.726269755867605</v>
      </c>
      <c r="E33" s="194">
        <v>139758</v>
      </c>
      <c r="F33" s="194">
        <v>326634</v>
      </c>
      <c r="G33" s="194">
        <v>200261</v>
      </c>
      <c r="H33" s="194">
        <v>400828</v>
      </c>
      <c r="I33" s="194">
        <v>1781</v>
      </c>
      <c r="J33" s="194" t="s">
        <v>103</v>
      </c>
      <c r="K33" s="194" t="s">
        <v>103</v>
      </c>
    </row>
    <row r="34" spans="1:11" ht="12" customHeight="1">
      <c r="A34" s="13">
        <v>2010</v>
      </c>
      <c r="B34" s="192">
        <v>1105732</v>
      </c>
      <c r="C34" s="192">
        <v>1092396</v>
      </c>
      <c r="D34" s="246">
        <v>98.7939211309793</v>
      </c>
      <c r="E34" s="194">
        <v>108155</v>
      </c>
      <c r="F34" s="194">
        <v>293310</v>
      </c>
      <c r="G34" s="194">
        <v>199221</v>
      </c>
      <c r="H34" s="194">
        <v>460249</v>
      </c>
      <c r="I34" s="194">
        <v>27517</v>
      </c>
      <c r="J34" s="194">
        <v>72</v>
      </c>
      <c r="K34" s="194">
        <v>3872</v>
      </c>
    </row>
    <row r="35" spans="1:11" ht="12" customHeight="1">
      <c r="A35" s="13">
        <v>2011</v>
      </c>
      <c r="B35" s="192">
        <v>1120360</v>
      </c>
      <c r="C35" s="192">
        <v>1107254</v>
      </c>
      <c r="D35" s="246">
        <v>98.830197436538256</v>
      </c>
      <c r="E35" s="194">
        <v>88769</v>
      </c>
      <c r="F35" s="194">
        <v>275063</v>
      </c>
      <c r="G35" s="194">
        <v>193883</v>
      </c>
      <c r="H35" s="194">
        <v>470763</v>
      </c>
      <c r="I35" s="194">
        <v>75243</v>
      </c>
      <c r="J35" s="194">
        <v>286</v>
      </c>
      <c r="K35" s="194">
        <v>3247</v>
      </c>
    </row>
    <row r="36" spans="1:11" ht="12" customHeight="1">
      <c r="A36" s="13">
        <v>2012</v>
      </c>
      <c r="B36" s="192">
        <v>1135704</v>
      </c>
      <c r="C36" s="192">
        <v>1122410</v>
      </c>
      <c r="D36" s="246">
        <v>98.83</v>
      </c>
      <c r="E36" s="194">
        <v>71138</v>
      </c>
      <c r="F36" s="194">
        <v>253535</v>
      </c>
      <c r="G36" s="194">
        <v>186186</v>
      </c>
      <c r="H36" s="194">
        <v>457691</v>
      </c>
      <c r="I36" s="194">
        <v>150419</v>
      </c>
      <c r="J36" s="194">
        <v>536</v>
      </c>
      <c r="K36" s="194">
        <v>2905</v>
      </c>
    </row>
    <row r="37" spans="1:11" ht="12" customHeight="1">
      <c r="A37" s="13">
        <v>2013</v>
      </c>
      <c r="B37" s="192">
        <v>1149520</v>
      </c>
      <c r="C37" s="192">
        <v>1135854</v>
      </c>
      <c r="D37" s="246">
        <v>98.81</v>
      </c>
      <c r="E37" s="194">
        <v>56948</v>
      </c>
      <c r="F37" s="194">
        <v>227817</v>
      </c>
      <c r="G37" s="194">
        <v>177838</v>
      </c>
      <c r="H37" s="194">
        <v>445819</v>
      </c>
      <c r="I37" s="194">
        <v>222607</v>
      </c>
      <c r="J37" s="194">
        <v>2204</v>
      </c>
      <c r="K37" s="194">
        <v>2621</v>
      </c>
    </row>
    <row r="38" spans="1:11" ht="12" customHeight="1">
      <c r="A38" s="22" t="s">
        <v>996</v>
      </c>
      <c r="B38" s="10"/>
      <c r="C38" s="10"/>
      <c r="D38" s="10"/>
      <c r="E38" s="10"/>
      <c r="F38" s="10"/>
    </row>
    <row r="39" spans="1:11" s="22" customFormat="1" ht="12" customHeight="1">
      <c r="A39" s="16" t="s">
        <v>882</v>
      </c>
      <c r="B39" s="8"/>
      <c r="C39" s="8"/>
      <c r="D39" s="8"/>
      <c r="E39" s="8"/>
      <c r="F39" s="8"/>
    </row>
    <row r="40" spans="1:11" s="22" customFormat="1" ht="20.100000000000001" customHeight="1">
      <c r="A40" s="382" t="s">
        <v>427</v>
      </c>
      <c r="B40" s="382"/>
      <c r="C40" s="382"/>
      <c r="D40" s="382"/>
      <c r="E40" s="382"/>
      <c r="F40" s="382"/>
      <c r="G40" s="382"/>
      <c r="H40" s="382"/>
      <c r="I40" s="382"/>
      <c r="J40" s="382"/>
      <c r="K40" s="382"/>
    </row>
    <row r="41" spans="1:11" s="22" customFormat="1" ht="12" customHeight="1">
      <c r="A41" s="16" t="s">
        <v>791</v>
      </c>
      <c r="B41" s="16"/>
      <c r="C41" s="16"/>
      <c r="D41" s="16"/>
      <c r="E41" s="16"/>
      <c r="F41" s="16"/>
    </row>
    <row r="42" spans="1:11" ht="12" customHeight="1"/>
    <row r="43" spans="1:11" ht="12" customHeight="1"/>
    <row r="44" spans="1:11" ht="12" customHeight="1"/>
    <row r="45" spans="1:11" ht="12" customHeight="1"/>
    <row r="46" spans="1:11" ht="12" customHeight="1"/>
    <row r="47" spans="1:11" ht="12" customHeight="1"/>
    <row r="48" spans="1:1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13">
    <mergeCell ref="A4:A7"/>
    <mergeCell ref="B4:G4"/>
    <mergeCell ref="B5:B7"/>
    <mergeCell ref="C5:G5"/>
    <mergeCell ref="F6:G6"/>
    <mergeCell ref="C7:F7"/>
    <mergeCell ref="C26:D27"/>
    <mergeCell ref="E26:K26"/>
    <mergeCell ref="E28:K28"/>
    <mergeCell ref="A40:K40"/>
    <mergeCell ref="A25:A28"/>
    <mergeCell ref="B25:B28"/>
    <mergeCell ref="C25:K25"/>
  </mergeCells>
  <phoneticPr fontId="5" type="noConversion"/>
  <hyperlinks>
    <hyperlink ref="A2:G2" location="Inhaltsverzeichnis!A187" display="3.3.1 Bestand an Personenkraftwagen 2006 – 2013 nach Kraftstoffarten"/>
    <hyperlink ref="A23:J23"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workbookViewId="0"/>
  </sheetViews>
  <sheetFormatPr baseColWidth="10" defaultColWidth="11.44140625" defaultRowHeight="13.2"/>
  <cols>
    <col min="1" max="1" width="6" style="5" customWidth="1"/>
    <col min="2" max="12" width="7.6640625" style="5" customWidth="1"/>
    <col min="13" max="16384" width="11.44140625" style="5"/>
  </cols>
  <sheetData>
    <row r="1" spans="1:12" ht="12" customHeight="1">
      <c r="A1" s="49" t="s">
        <v>463</v>
      </c>
    </row>
    <row r="2" spans="1:12" ht="24" customHeight="1">
      <c r="A2" s="444" t="s">
        <v>1213</v>
      </c>
      <c r="B2" s="444"/>
      <c r="C2" s="444"/>
      <c r="D2" s="444"/>
      <c r="E2" s="444"/>
      <c r="F2" s="444"/>
      <c r="G2" s="444"/>
      <c r="H2" s="444"/>
      <c r="I2" s="444"/>
      <c r="J2" s="444"/>
      <c r="K2" s="444"/>
      <c r="L2" s="444"/>
    </row>
    <row r="3" spans="1:12" ht="12" customHeight="1"/>
    <row r="4" spans="1:12" ht="12" customHeight="1">
      <c r="A4" s="358" t="s">
        <v>1477</v>
      </c>
      <c r="B4" s="359" t="s">
        <v>464</v>
      </c>
      <c r="C4" s="359" t="s">
        <v>1058</v>
      </c>
      <c r="D4" s="363" t="s">
        <v>975</v>
      </c>
      <c r="E4" s="363"/>
      <c r="F4" s="363"/>
      <c r="G4" s="363"/>
      <c r="H4" s="363"/>
      <c r="I4" s="359" t="s">
        <v>1059</v>
      </c>
      <c r="J4" s="363" t="s">
        <v>975</v>
      </c>
      <c r="K4" s="363"/>
      <c r="L4" s="361"/>
    </row>
    <row r="5" spans="1:12" ht="24" customHeight="1">
      <c r="A5" s="358"/>
      <c r="B5" s="359"/>
      <c r="C5" s="359"/>
      <c r="D5" s="359" t="s">
        <v>1060</v>
      </c>
      <c r="E5" s="363"/>
      <c r="F5" s="359" t="s">
        <v>1061</v>
      </c>
      <c r="G5" s="359" t="s">
        <v>1062</v>
      </c>
      <c r="H5" s="359" t="s">
        <v>474</v>
      </c>
      <c r="I5" s="359"/>
      <c r="J5" s="359" t="s">
        <v>1063</v>
      </c>
      <c r="K5" s="359" t="s">
        <v>1064</v>
      </c>
      <c r="L5" s="360" t="s">
        <v>1065</v>
      </c>
    </row>
    <row r="6" spans="1:12" ht="60" customHeight="1">
      <c r="A6" s="358"/>
      <c r="B6" s="359"/>
      <c r="C6" s="359"/>
      <c r="D6" s="47" t="s">
        <v>1066</v>
      </c>
      <c r="E6" s="47" t="s">
        <v>1067</v>
      </c>
      <c r="F6" s="359"/>
      <c r="G6" s="359"/>
      <c r="H6" s="359"/>
      <c r="I6" s="359"/>
      <c r="J6" s="359"/>
      <c r="K6" s="359"/>
      <c r="L6" s="360"/>
    </row>
    <row r="7" spans="1:12" ht="12" customHeight="1">
      <c r="A7" s="75"/>
      <c r="B7" s="7"/>
      <c r="C7" s="7"/>
      <c r="D7" s="7"/>
      <c r="E7" s="7"/>
      <c r="F7" s="7"/>
      <c r="G7" s="7"/>
      <c r="H7" s="7"/>
      <c r="I7" s="7"/>
      <c r="J7" s="7"/>
      <c r="K7" s="7"/>
      <c r="L7" s="7"/>
    </row>
    <row r="8" spans="1:12" ht="12" customHeight="1">
      <c r="A8" s="13">
        <v>2000</v>
      </c>
      <c r="B8" s="97">
        <v>33</v>
      </c>
      <c r="C8" s="97">
        <v>33</v>
      </c>
      <c r="D8" s="97">
        <v>24</v>
      </c>
      <c r="E8" s="97">
        <v>26</v>
      </c>
      <c r="F8" s="97">
        <v>5</v>
      </c>
      <c r="G8" s="97">
        <v>31</v>
      </c>
      <c r="H8" s="97">
        <v>3</v>
      </c>
      <c r="I8" s="97">
        <v>25</v>
      </c>
      <c r="J8" s="97">
        <v>19</v>
      </c>
      <c r="K8" s="97" t="s">
        <v>1494</v>
      </c>
      <c r="L8" s="97">
        <v>5</v>
      </c>
    </row>
    <row r="9" spans="1:12" ht="12" customHeight="1">
      <c r="A9" s="13">
        <v>2001</v>
      </c>
      <c r="B9" s="97">
        <v>29</v>
      </c>
      <c r="C9" s="97">
        <v>29</v>
      </c>
      <c r="D9" s="97">
        <v>11</v>
      </c>
      <c r="E9" s="97">
        <v>9</v>
      </c>
      <c r="F9" s="97">
        <v>5</v>
      </c>
      <c r="G9" s="97">
        <v>22</v>
      </c>
      <c r="H9" s="97">
        <v>2</v>
      </c>
      <c r="I9" s="97">
        <v>28</v>
      </c>
      <c r="J9" s="97">
        <v>14</v>
      </c>
      <c r="K9" s="97" t="s">
        <v>1494</v>
      </c>
      <c r="L9" s="97">
        <v>1</v>
      </c>
    </row>
    <row r="10" spans="1:12" ht="12" customHeight="1">
      <c r="A10" s="13">
        <v>2002</v>
      </c>
      <c r="B10" s="97">
        <v>39</v>
      </c>
      <c r="C10" s="97">
        <v>39</v>
      </c>
      <c r="D10" s="97">
        <v>18</v>
      </c>
      <c r="E10" s="97">
        <v>11</v>
      </c>
      <c r="F10" s="97">
        <v>2</v>
      </c>
      <c r="G10" s="97">
        <v>31</v>
      </c>
      <c r="H10" s="97" t="s">
        <v>1494</v>
      </c>
      <c r="I10" s="97">
        <v>36</v>
      </c>
      <c r="J10" s="97">
        <v>27</v>
      </c>
      <c r="K10" s="97" t="s">
        <v>1494</v>
      </c>
      <c r="L10" s="97">
        <v>2</v>
      </c>
    </row>
    <row r="11" spans="1:12" ht="12" customHeight="1">
      <c r="A11" s="13">
        <v>2003</v>
      </c>
      <c r="B11" s="97">
        <v>35</v>
      </c>
      <c r="C11" s="97">
        <v>35</v>
      </c>
      <c r="D11" s="97">
        <v>15</v>
      </c>
      <c r="E11" s="97">
        <v>9</v>
      </c>
      <c r="F11" s="97">
        <v>5</v>
      </c>
      <c r="G11" s="97">
        <v>24</v>
      </c>
      <c r="H11" s="97">
        <v>1</v>
      </c>
      <c r="I11" s="97">
        <v>28</v>
      </c>
      <c r="J11" s="97">
        <v>15</v>
      </c>
      <c r="K11" s="97" t="s">
        <v>1494</v>
      </c>
      <c r="L11" s="97" t="s">
        <v>1494</v>
      </c>
    </row>
    <row r="12" spans="1:12" ht="12" customHeight="1">
      <c r="A12" s="13">
        <v>2004</v>
      </c>
      <c r="B12" s="97">
        <v>19</v>
      </c>
      <c r="C12" s="97">
        <v>19</v>
      </c>
      <c r="D12" s="97">
        <v>7</v>
      </c>
      <c r="E12" s="97">
        <v>9</v>
      </c>
      <c r="F12" s="97">
        <v>8</v>
      </c>
      <c r="G12" s="97">
        <v>18</v>
      </c>
      <c r="H12" s="97">
        <v>2</v>
      </c>
      <c r="I12" s="97">
        <v>19</v>
      </c>
      <c r="J12" s="97">
        <v>12</v>
      </c>
      <c r="K12" s="97" t="s">
        <v>1494</v>
      </c>
      <c r="L12" s="97" t="s">
        <v>1494</v>
      </c>
    </row>
    <row r="13" spans="1:12" ht="12" customHeight="1">
      <c r="A13" s="13">
        <v>2005</v>
      </c>
      <c r="B13" s="97">
        <v>8</v>
      </c>
      <c r="C13" s="97">
        <v>8</v>
      </c>
      <c r="D13" s="97">
        <v>5</v>
      </c>
      <c r="E13" s="97">
        <v>6</v>
      </c>
      <c r="F13" s="97">
        <v>1</v>
      </c>
      <c r="G13" s="97">
        <v>5</v>
      </c>
      <c r="H13" s="97" t="s">
        <v>1494</v>
      </c>
      <c r="I13" s="97">
        <v>8</v>
      </c>
      <c r="J13" s="97">
        <v>7</v>
      </c>
      <c r="K13" s="97" t="s">
        <v>1494</v>
      </c>
      <c r="L13" s="97" t="s">
        <v>1494</v>
      </c>
    </row>
    <row r="14" spans="1:12" ht="12" customHeight="1">
      <c r="A14" s="13">
        <v>2006</v>
      </c>
      <c r="B14" s="97">
        <v>13</v>
      </c>
      <c r="C14" s="97">
        <v>13</v>
      </c>
      <c r="D14" s="97">
        <v>4</v>
      </c>
      <c r="E14" s="97">
        <v>2</v>
      </c>
      <c r="F14" s="97">
        <v>1</v>
      </c>
      <c r="G14" s="97">
        <v>11</v>
      </c>
      <c r="H14" s="97" t="s">
        <v>1494</v>
      </c>
      <c r="I14" s="97">
        <v>11</v>
      </c>
      <c r="J14" s="97">
        <v>11</v>
      </c>
      <c r="K14" s="97" t="s">
        <v>1494</v>
      </c>
      <c r="L14" s="97" t="s">
        <v>1494</v>
      </c>
    </row>
    <row r="15" spans="1:12" ht="12" customHeight="1">
      <c r="A15" s="13">
        <v>2007</v>
      </c>
      <c r="B15" s="97">
        <v>13</v>
      </c>
      <c r="C15" s="97">
        <v>13</v>
      </c>
      <c r="D15" s="97">
        <v>8</v>
      </c>
      <c r="E15" s="97">
        <v>2</v>
      </c>
      <c r="F15" s="97">
        <v>2</v>
      </c>
      <c r="G15" s="97">
        <v>10</v>
      </c>
      <c r="H15" s="97">
        <v>1</v>
      </c>
      <c r="I15" s="97">
        <v>12</v>
      </c>
      <c r="J15" s="97">
        <v>9</v>
      </c>
      <c r="K15" s="97" t="s">
        <v>1494</v>
      </c>
      <c r="L15" s="97" t="s">
        <v>1494</v>
      </c>
    </row>
    <row r="16" spans="1:12" ht="12" customHeight="1">
      <c r="A16" s="13">
        <v>2008</v>
      </c>
      <c r="B16" s="97">
        <v>9</v>
      </c>
      <c r="C16" s="97">
        <v>9</v>
      </c>
      <c r="D16" s="97">
        <v>6</v>
      </c>
      <c r="E16" s="97">
        <v>4</v>
      </c>
      <c r="F16" s="97">
        <v>2</v>
      </c>
      <c r="G16" s="97">
        <v>8</v>
      </c>
      <c r="H16" s="97">
        <v>1</v>
      </c>
      <c r="I16" s="97">
        <v>8</v>
      </c>
      <c r="J16" s="97">
        <v>4</v>
      </c>
      <c r="K16" s="97" t="s">
        <v>1494</v>
      </c>
      <c r="L16" s="97" t="s">
        <v>1494</v>
      </c>
    </row>
    <row r="17" spans="1:12" ht="12" customHeight="1">
      <c r="A17" s="13">
        <v>2009</v>
      </c>
      <c r="B17" s="97">
        <v>10</v>
      </c>
      <c r="C17" s="97">
        <v>10</v>
      </c>
      <c r="D17" s="97">
        <v>7</v>
      </c>
      <c r="E17" s="97">
        <v>5</v>
      </c>
      <c r="F17" s="97">
        <v>4</v>
      </c>
      <c r="G17" s="97">
        <v>6</v>
      </c>
      <c r="H17" s="97">
        <v>1</v>
      </c>
      <c r="I17" s="97">
        <v>8</v>
      </c>
      <c r="J17" s="97">
        <v>6</v>
      </c>
      <c r="K17" s="97" t="s">
        <v>1494</v>
      </c>
      <c r="L17" s="97" t="s">
        <v>1494</v>
      </c>
    </row>
    <row r="18" spans="1:12" ht="12" customHeight="1">
      <c r="A18" s="13">
        <v>2010</v>
      </c>
      <c r="B18" s="97">
        <v>14</v>
      </c>
      <c r="C18" s="97">
        <v>14</v>
      </c>
      <c r="D18" s="97">
        <v>9</v>
      </c>
      <c r="E18" s="97">
        <v>3</v>
      </c>
      <c r="F18" s="97">
        <v>3</v>
      </c>
      <c r="G18" s="97">
        <v>7</v>
      </c>
      <c r="H18" s="97">
        <v>1</v>
      </c>
      <c r="I18" s="97">
        <v>13</v>
      </c>
      <c r="J18" s="97">
        <v>9</v>
      </c>
      <c r="K18" s="97" t="s">
        <v>1494</v>
      </c>
      <c r="L18" s="97" t="s">
        <v>1494</v>
      </c>
    </row>
    <row r="19" spans="1:12" ht="12" customHeight="1">
      <c r="A19" s="13">
        <v>2011</v>
      </c>
      <c r="B19" s="97">
        <v>10</v>
      </c>
      <c r="C19" s="97">
        <v>10</v>
      </c>
      <c r="D19" s="97">
        <v>6</v>
      </c>
      <c r="E19" s="97">
        <v>4</v>
      </c>
      <c r="F19" s="97">
        <v>1</v>
      </c>
      <c r="G19" s="97">
        <v>9</v>
      </c>
      <c r="H19" s="97" t="s">
        <v>1494</v>
      </c>
      <c r="I19" s="97">
        <v>8</v>
      </c>
      <c r="J19" s="97">
        <v>6</v>
      </c>
      <c r="K19" s="97" t="s">
        <v>1494</v>
      </c>
      <c r="L19" s="97" t="s">
        <v>1494</v>
      </c>
    </row>
    <row r="20" spans="1:12" ht="12" customHeight="1">
      <c r="A20" s="13">
        <v>2012</v>
      </c>
      <c r="B20" s="97">
        <v>13</v>
      </c>
      <c r="C20" s="97">
        <v>13</v>
      </c>
      <c r="D20" s="97">
        <v>8</v>
      </c>
      <c r="E20" s="97">
        <v>8</v>
      </c>
      <c r="F20" s="97">
        <v>4</v>
      </c>
      <c r="G20" s="97">
        <v>8</v>
      </c>
      <c r="H20" s="97">
        <v>1</v>
      </c>
      <c r="I20" s="97">
        <v>13</v>
      </c>
      <c r="J20" s="97">
        <v>10</v>
      </c>
      <c r="K20" s="97" t="s">
        <v>1494</v>
      </c>
      <c r="L20" s="97" t="s">
        <v>1494</v>
      </c>
    </row>
    <row r="21" spans="1:12" ht="12" customHeight="1">
      <c r="A21" s="22" t="s">
        <v>996</v>
      </c>
      <c r="B21" s="1"/>
      <c r="C21" s="1"/>
      <c r="D21" s="1"/>
      <c r="E21" s="1"/>
      <c r="F21" s="1"/>
      <c r="G21" s="1"/>
      <c r="H21" s="1"/>
      <c r="I21" s="1"/>
      <c r="J21" s="1"/>
      <c r="K21" s="1"/>
      <c r="L21" s="1"/>
    </row>
    <row r="22" spans="1:12" ht="12" customHeight="1">
      <c r="A22" s="16" t="s">
        <v>82</v>
      </c>
      <c r="B22" s="8"/>
      <c r="C22" s="8"/>
      <c r="D22" s="8"/>
      <c r="E22" s="8"/>
      <c r="F22" s="8"/>
      <c r="G22" s="8"/>
      <c r="H22" s="8"/>
      <c r="I22" s="8"/>
      <c r="J22" s="8"/>
      <c r="K22" s="8"/>
      <c r="L22" s="8"/>
    </row>
    <row r="23" spans="1:12" ht="12" customHeight="1">
      <c r="A23" s="16" t="s">
        <v>1121</v>
      </c>
      <c r="B23" s="8"/>
      <c r="C23" s="8"/>
      <c r="D23" s="8"/>
      <c r="E23" s="8"/>
      <c r="F23" s="8"/>
      <c r="G23" s="8"/>
      <c r="H23" s="8"/>
      <c r="I23" s="8"/>
      <c r="J23" s="8"/>
      <c r="K23" s="8"/>
      <c r="L23" s="8"/>
    </row>
    <row r="24" spans="1:12" ht="12" customHeight="1"/>
    <row r="25" spans="1:12" ht="12" customHeight="1"/>
    <row r="26" spans="1:12" ht="12" customHeight="1"/>
    <row r="27" spans="1:12" ht="12" customHeight="1"/>
    <row r="28" spans="1:12" ht="12" customHeight="1"/>
    <row r="29" spans="1:12" ht="12" customHeight="1"/>
    <row r="30" spans="1:12" ht="12" customHeight="1"/>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14">
    <mergeCell ref="A4:A6"/>
    <mergeCell ref="B4:B6"/>
    <mergeCell ref="C4:C6"/>
    <mergeCell ref="D4:H4"/>
    <mergeCell ref="A2:L2"/>
    <mergeCell ref="I4:I6"/>
    <mergeCell ref="J4:L4"/>
    <mergeCell ref="D5:E5"/>
    <mergeCell ref="F5:F6"/>
    <mergeCell ref="G5:G6"/>
    <mergeCell ref="H5:H6"/>
    <mergeCell ref="J5:J6"/>
    <mergeCell ref="K5:K6"/>
    <mergeCell ref="L5:L6"/>
  </mergeCells>
  <phoneticPr fontId="5" type="noConversion"/>
  <hyperlinks>
    <hyperlink ref="A2:L2" location="Inhaltsverzeichnis!A194" display="Inhaltsverzeichnis!A194"/>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zoomScaleNormal="100" workbookViewId="0"/>
  </sheetViews>
  <sheetFormatPr baseColWidth="10" defaultColWidth="11.44140625" defaultRowHeight="13.2"/>
  <cols>
    <col min="1" max="1" width="6" style="5" customWidth="1"/>
    <col min="2" max="5" width="16.6640625" style="5" customWidth="1"/>
    <col min="6" max="16384" width="11.44140625" style="5"/>
  </cols>
  <sheetData>
    <row r="1" spans="1:5" ht="12" customHeight="1">
      <c r="A1" s="48" t="s">
        <v>1056</v>
      </c>
      <c r="B1" s="49"/>
      <c r="C1" s="12"/>
      <c r="D1" s="12"/>
      <c r="E1" s="12"/>
    </row>
    <row r="2" spans="1:5" customFormat="1" ht="12" customHeight="1">
      <c r="A2" s="381" t="s">
        <v>1029</v>
      </c>
      <c r="B2" s="381"/>
      <c r="C2" s="381"/>
      <c r="D2" s="381"/>
      <c r="E2" s="381"/>
    </row>
    <row r="3" spans="1:5" customFormat="1" ht="12" customHeight="1"/>
    <row r="4" spans="1:5" customFormat="1" ht="24" customHeight="1">
      <c r="A4" s="358" t="s">
        <v>1477</v>
      </c>
      <c r="B4" s="45" t="s">
        <v>595</v>
      </c>
      <c r="C4" s="47" t="s">
        <v>981</v>
      </c>
      <c r="D4" s="45" t="s">
        <v>984</v>
      </c>
      <c r="E4" s="45" t="s">
        <v>1057</v>
      </c>
    </row>
    <row r="5" spans="1:5" customFormat="1" ht="12" customHeight="1">
      <c r="A5" s="358"/>
      <c r="B5" s="45" t="s">
        <v>215</v>
      </c>
      <c r="C5" s="360" t="s">
        <v>757</v>
      </c>
      <c r="D5" s="364"/>
      <c r="E5" s="45" t="s">
        <v>889</v>
      </c>
    </row>
    <row r="6" spans="1:5" customFormat="1" ht="12" customHeight="1">
      <c r="A6" s="75"/>
      <c r="B6" s="7"/>
      <c r="C6" s="7"/>
      <c r="D6" s="7"/>
      <c r="E6" s="7"/>
    </row>
    <row r="7" spans="1:5" customFormat="1" ht="12" customHeight="1">
      <c r="A7" s="13">
        <v>2000</v>
      </c>
      <c r="B7" s="274">
        <v>49</v>
      </c>
      <c r="C7" s="113">
        <v>10017</v>
      </c>
      <c r="D7" s="274">
        <v>204</v>
      </c>
      <c r="E7" s="275">
        <v>11.2</v>
      </c>
    </row>
    <row r="8" spans="1:5" customFormat="1" ht="12" customHeight="1">
      <c r="A8" s="13">
        <v>2001</v>
      </c>
      <c r="B8" s="274">
        <v>49</v>
      </c>
      <c r="C8" s="113">
        <v>10017</v>
      </c>
      <c r="D8" s="274">
        <v>204</v>
      </c>
      <c r="E8" s="275">
        <v>11.2</v>
      </c>
    </row>
    <row r="9" spans="1:5" customFormat="1" ht="12" customHeight="1">
      <c r="A9" s="13">
        <v>2002</v>
      </c>
      <c r="B9" s="274">
        <v>51</v>
      </c>
      <c r="C9" s="113">
        <v>10925</v>
      </c>
      <c r="D9" s="274">
        <v>214</v>
      </c>
      <c r="E9" s="275">
        <v>12.3</v>
      </c>
    </row>
    <row r="10" spans="1:5" customFormat="1" ht="12" customHeight="1">
      <c r="A10" s="13">
        <v>2003</v>
      </c>
      <c r="B10" s="274">
        <v>51</v>
      </c>
      <c r="C10" s="113">
        <v>10925</v>
      </c>
      <c r="D10" s="274">
        <v>214</v>
      </c>
      <c r="E10" s="275">
        <v>12.3</v>
      </c>
    </row>
    <row r="11" spans="1:5" customFormat="1" ht="12" customHeight="1">
      <c r="A11" s="13">
        <v>2004</v>
      </c>
      <c r="B11" s="274">
        <v>52</v>
      </c>
      <c r="C11" s="113">
        <v>11726</v>
      </c>
      <c r="D11" s="274">
        <v>226</v>
      </c>
      <c r="E11" s="275">
        <v>13.1</v>
      </c>
    </row>
    <row r="12" spans="1:5" customFormat="1" ht="12" customHeight="1">
      <c r="A12" s="13">
        <v>2005</v>
      </c>
      <c r="B12" s="274">
        <v>53</v>
      </c>
      <c r="C12" s="113">
        <v>11781</v>
      </c>
      <c r="D12" s="274">
        <v>222</v>
      </c>
      <c r="E12" s="275">
        <v>13.2</v>
      </c>
    </row>
    <row r="13" spans="1:5" customFormat="1" ht="12" customHeight="1">
      <c r="A13" s="13">
        <v>2006</v>
      </c>
      <c r="B13" s="274">
        <v>53</v>
      </c>
      <c r="C13" s="113">
        <v>11781</v>
      </c>
      <c r="D13" s="274">
        <v>222</v>
      </c>
      <c r="E13" s="275">
        <v>13.2</v>
      </c>
    </row>
    <row r="14" spans="1:5" customFormat="1" ht="12" customHeight="1">
      <c r="A14" s="13">
        <v>2007</v>
      </c>
      <c r="B14" s="274">
        <v>53</v>
      </c>
      <c r="C14" s="113">
        <v>11781</v>
      </c>
      <c r="D14" s="274">
        <v>222</v>
      </c>
      <c r="E14" s="275">
        <v>13.2</v>
      </c>
    </row>
    <row r="15" spans="1:5" customFormat="1" ht="12" customHeight="1">
      <c r="A15" s="13">
        <v>2008</v>
      </c>
      <c r="B15" s="274">
        <v>53</v>
      </c>
      <c r="C15" s="113">
        <v>11781</v>
      </c>
      <c r="D15" s="274">
        <v>222</v>
      </c>
      <c r="E15" s="275">
        <v>13.2</v>
      </c>
    </row>
    <row r="16" spans="1:5" customFormat="1" ht="12" customHeight="1">
      <c r="A16" s="13">
        <v>2009</v>
      </c>
      <c r="B16" s="274">
        <v>54</v>
      </c>
      <c r="C16" s="113">
        <v>11821</v>
      </c>
      <c r="D16" s="274">
        <v>219</v>
      </c>
      <c r="E16" s="275">
        <v>13.3</v>
      </c>
    </row>
    <row r="17" spans="1:5" customFormat="1" ht="12" customHeight="1">
      <c r="A17" s="13">
        <v>2010</v>
      </c>
      <c r="B17" s="274">
        <v>54</v>
      </c>
      <c r="C17" s="113">
        <v>11821</v>
      </c>
      <c r="D17" s="274">
        <v>219</v>
      </c>
      <c r="E17" s="275">
        <v>13.3</v>
      </c>
    </row>
    <row r="18" spans="1:5" customFormat="1" ht="12" customHeight="1">
      <c r="A18" s="13">
        <v>2011</v>
      </c>
      <c r="B18" s="274">
        <v>54</v>
      </c>
      <c r="C18" s="113">
        <v>11921</v>
      </c>
      <c r="D18" s="274">
        <v>221</v>
      </c>
      <c r="E18" s="275">
        <v>13.3</v>
      </c>
    </row>
    <row r="19" spans="1:5" customFormat="1" ht="12" customHeight="1">
      <c r="A19" s="13">
        <v>2012</v>
      </c>
      <c r="B19" s="274">
        <v>55</v>
      </c>
      <c r="C19" s="113">
        <v>11958</v>
      </c>
      <c r="D19" s="274">
        <v>217</v>
      </c>
      <c r="E19" s="275">
        <v>13.4</v>
      </c>
    </row>
    <row r="20" spans="1:5" ht="12" customHeight="1">
      <c r="A20" s="22" t="s">
        <v>996</v>
      </c>
      <c r="B20" s="1"/>
      <c r="C20" s="1"/>
      <c r="D20" s="1"/>
      <c r="E20" s="1"/>
    </row>
    <row r="21" spans="1:5" s="109" customFormat="1" ht="12" customHeight="1">
      <c r="A21" s="16" t="s">
        <v>49</v>
      </c>
      <c r="B21" s="209"/>
      <c r="C21" s="209"/>
      <c r="D21" s="209"/>
      <c r="E21" s="209"/>
    </row>
    <row r="22" spans="1:5" s="109" customFormat="1" ht="12" customHeight="1">
      <c r="A22" s="16" t="s">
        <v>670</v>
      </c>
      <c r="B22" s="220"/>
      <c r="C22" s="220"/>
      <c r="D22" s="220"/>
      <c r="E22" s="220"/>
    </row>
    <row r="23" spans="1:5" s="109" customFormat="1" ht="12" customHeight="1">
      <c r="A23" s="16" t="s">
        <v>1011</v>
      </c>
      <c r="B23" s="8"/>
      <c r="C23" s="8"/>
      <c r="D23" s="8"/>
      <c r="E23" s="8"/>
    </row>
    <row r="24" spans="1:5" s="109" customFormat="1" ht="12" customHeight="1">
      <c r="A24" s="16" t="s">
        <v>1522</v>
      </c>
      <c r="B24" s="8"/>
      <c r="C24" s="8"/>
      <c r="D24" s="8"/>
      <c r="E24" s="8"/>
    </row>
    <row r="25" spans="1:5" s="109" customFormat="1" ht="12" customHeight="1">
      <c r="A25" s="16"/>
      <c r="B25" s="8"/>
      <c r="C25" s="8"/>
      <c r="D25" s="8"/>
      <c r="E25" s="8"/>
    </row>
    <row r="26" spans="1:5" s="217" customFormat="1" ht="12" customHeight="1">
      <c r="A26" s="5"/>
      <c r="B26" s="5"/>
      <c r="C26" s="5"/>
      <c r="D26" s="5"/>
      <c r="E26" s="5"/>
    </row>
    <row r="27" spans="1:5" ht="12" customHeight="1">
      <c r="A27" s="381" t="s">
        <v>1030</v>
      </c>
      <c r="B27" s="381"/>
      <c r="C27" s="381"/>
      <c r="D27" s="381"/>
      <c r="E27" s="381"/>
    </row>
    <row r="28" spans="1:5" ht="12" customHeight="1"/>
    <row r="29" spans="1:5" ht="24" customHeight="1">
      <c r="A29" s="358" t="s">
        <v>1477</v>
      </c>
      <c r="B29" s="47" t="s">
        <v>88</v>
      </c>
      <c r="C29" s="47" t="s">
        <v>983</v>
      </c>
      <c r="D29" s="45" t="s">
        <v>982</v>
      </c>
      <c r="E29" s="45" t="s">
        <v>1057</v>
      </c>
    </row>
    <row r="30" spans="1:5" ht="12" customHeight="1">
      <c r="A30" s="358"/>
      <c r="B30" s="47" t="s">
        <v>215</v>
      </c>
      <c r="C30" s="360" t="s">
        <v>757</v>
      </c>
      <c r="D30" s="364"/>
      <c r="E30" s="45" t="s">
        <v>889</v>
      </c>
    </row>
    <row r="31" spans="1:5" ht="12" customHeight="1">
      <c r="A31" s="66"/>
      <c r="B31" s="7"/>
      <c r="C31" s="7"/>
      <c r="D31" s="7"/>
      <c r="E31" s="7"/>
    </row>
    <row r="32" spans="1:5" ht="12" customHeight="1">
      <c r="A32" s="13">
        <v>2000</v>
      </c>
      <c r="B32" s="274">
        <v>31</v>
      </c>
      <c r="C32" s="113">
        <v>1654</v>
      </c>
      <c r="D32" s="274">
        <v>53</v>
      </c>
      <c r="E32" s="275">
        <v>1.9</v>
      </c>
    </row>
    <row r="33" spans="1:5" ht="12" customHeight="1">
      <c r="A33" s="13">
        <v>2001</v>
      </c>
      <c r="B33" s="274">
        <v>31</v>
      </c>
      <c r="C33" s="113">
        <v>1654</v>
      </c>
      <c r="D33" s="274">
        <v>53</v>
      </c>
      <c r="E33" s="275">
        <v>1.9</v>
      </c>
    </row>
    <row r="34" spans="1:5" ht="12" customHeight="1">
      <c r="A34" s="13">
        <v>2002</v>
      </c>
      <c r="B34" s="274">
        <v>33</v>
      </c>
      <c r="C34" s="113">
        <v>1661</v>
      </c>
      <c r="D34" s="274">
        <v>50</v>
      </c>
      <c r="E34" s="275">
        <v>1.9</v>
      </c>
    </row>
    <row r="35" spans="1:5" ht="12" customHeight="1">
      <c r="A35" s="13">
        <v>2003</v>
      </c>
      <c r="B35" s="274">
        <v>35</v>
      </c>
      <c r="C35" s="113">
        <v>1819</v>
      </c>
      <c r="D35" s="274">
        <v>52</v>
      </c>
      <c r="E35" s="275">
        <v>2</v>
      </c>
    </row>
    <row r="36" spans="1:5" ht="12" customHeight="1">
      <c r="A36" s="13">
        <v>2004</v>
      </c>
      <c r="B36" s="274">
        <v>37</v>
      </c>
      <c r="C36" s="113">
        <v>1914</v>
      </c>
      <c r="D36" s="274">
        <v>52</v>
      </c>
      <c r="E36" s="275">
        <v>2.2000000000000002</v>
      </c>
    </row>
    <row r="37" spans="1:5" ht="12" customHeight="1">
      <c r="A37" s="13">
        <v>2005</v>
      </c>
      <c r="B37" s="274">
        <v>37</v>
      </c>
      <c r="C37" s="113">
        <v>1914</v>
      </c>
      <c r="D37" s="274">
        <v>52</v>
      </c>
      <c r="E37" s="275">
        <v>2.2000000000000002</v>
      </c>
    </row>
    <row r="38" spans="1:5" ht="12" customHeight="1">
      <c r="A38" s="13">
        <v>2006</v>
      </c>
      <c r="B38" s="274">
        <v>37</v>
      </c>
      <c r="C38" s="113">
        <v>1914</v>
      </c>
      <c r="D38" s="274">
        <v>52</v>
      </c>
      <c r="E38" s="275">
        <v>2.2000000000000002</v>
      </c>
    </row>
    <row r="39" spans="1:5" ht="12" customHeight="1">
      <c r="A39" s="13">
        <v>2007</v>
      </c>
      <c r="B39" s="274">
        <v>37</v>
      </c>
      <c r="C39" s="113">
        <v>1914</v>
      </c>
      <c r="D39" s="274">
        <v>52</v>
      </c>
      <c r="E39" s="275">
        <v>2.2000000000000002</v>
      </c>
    </row>
    <row r="40" spans="1:5" ht="12" customHeight="1">
      <c r="A40" s="13">
        <v>2008</v>
      </c>
      <c r="B40" s="274">
        <v>38</v>
      </c>
      <c r="C40" s="113">
        <v>1948</v>
      </c>
      <c r="D40" s="274">
        <v>51</v>
      </c>
      <c r="E40" s="275">
        <v>2.2000000000000002</v>
      </c>
    </row>
    <row r="41" spans="1:5" ht="12" customHeight="1">
      <c r="A41" s="13">
        <v>2009</v>
      </c>
      <c r="B41" s="274">
        <v>39</v>
      </c>
      <c r="C41" s="113">
        <v>1968</v>
      </c>
      <c r="D41" s="274">
        <v>50</v>
      </c>
      <c r="E41" s="275">
        <v>2.2000000000000002</v>
      </c>
    </row>
    <row r="42" spans="1:5" ht="12" customHeight="1">
      <c r="A42" s="13">
        <v>2010</v>
      </c>
      <c r="B42" s="274">
        <v>39</v>
      </c>
      <c r="C42" s="113">
        <v>1965</v>
      </c>
      <c r="D42" s="274">
        <v>50</v>
      </c>
      <c r="E42" s="275">
        <v>2.2000000000000002</v>
      </c>
    </row>
    <row r="43" spans="1:5" ht="12" customHeight="1">
      <c r="A43" s="13">
        <v>2011</v>
      </c>
      <c r="B43" s="274">
        <v>40</v>
      </c>
      <c r="C43" s="113">
        <v>2007</v>
      </c>
      <c r="D43" s="274">
        <v>50</v>
      </c>
      <c r="E43" s="275">
        <v>2.2999999999999998</v>
      </c>
    </row>
    <row r="44" spans="1:5" ht="12" customHeight="1">
      <c r="A44" s="13">
        <v>2012</v>
      </c>
      <c r="B44" s="274">
        <v>40</v>
      </c>
      <c r="C44" s="113">
        <v>2007</v>
      </c>
      <c r="D44" s="274">
        <v>50</v>
      </c>
      <c r="E44" s="275">
        <v>2.2999999999999998</v>
      </c>
    </row>
    <row r="45" spans="1:5" ht="12" customHeight="1">
      <c r="A45" s="22" t="s">
        <v>996</v>
      </c>
      <c r="B45" s="10"/>
      <c r="C45" s="10"/>
      <c r="D45" s="10"/>
      <c r="E45" s="10"/>
    </row>
    <row r="46" spans="1:5" ht="12" customHeight="1">
      <c r="A46" s="16" t="s">
        <v>49</v>
      </c>
      <c r="B46" s="210"/>
      <c r="C46" s="210"/>
      <c r="D46" s="210"/>
      <c r="E46" s="210"/>
    </row>
    <row r="47" spans="1:5" ht="20.100000000000001" customHeight="1">
      <c r="A47" s="403" t="s">
        <v>988</v>
      </c>
      <c r="B47" s="403"/>
      <c r="C47" s="403"/>
      <c r="D47" s="403"/>
      <c r="E47" s="403"/>
    </row>
    <row r="48" spans="1:5" ht="12" customHeight="1">
      <c r="A48" s="16" t="s">
        <v>1522</v>
      </c>
      <c r="B48" s="25"/>
      <c r="C48" s="25"/>
      <c r="D48" s="25"/>
      <c r="E48" s="25"/>
    </row>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7">
    <mergeCell ref="A2:E2"/>
    <mergeCell ref="A27:E27"/>
    <mergeCell ref="A47:E47"/>
    <mergeCell ref="A29:A30"/>
    <mergeCell ref="A4:A5"/>
    <mergeCell ref="C5:D5"/>
    <mergeCell ref="C30:D30"/>
  </mergeCells>
  <phoneticPr fontId="5" type="noConversion"/>
  <hyperlinks>
    <hyperlink ref="A2:E2" location="Inhaltsverzeichnis!A200" display="3.4.1 Zahl und Fläche der Landschaftsschutzgebiete 2000 – 2012¹"/>
    <hyperlink ref="A27:E27"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workbookViewId="0"/>
  </sheetViews>
  <sheetFormatPr baseColWidth="10" defaultColWidth="11.44140625" defaultRowHeight="13.2"/>
  <cols>
    <col min="1" max="1" width="28.6640625" style="5" customWidth="1"/>
    <col min="2" max="4" width="18.6640625" style="5" customWidth="1"/>
    <col min="5" max="16384" width="11.44140625" style="5"/>
  </cols>
  <sheetData>
    <row r="1" spans="1:4" s="56" customFormat="1" ht="12" customHeight="1">
      <c r="A1" s="49" t="s">
        <v>1056</v>
      </c>
      <c r="B1" s="49"/>
      <c r="C1" s="49"/>
      <c r="D1" s="49"/>
    </row>
    <row r="2" spans="1:4" s="56" customFormat="1" ht="12" customHeight="1">
      <c r="A2" s="31" t="s">
        <v>319</v>
      </c>
      <c r="B2" s="31"/>
      <c r="C2"/>
      <c r="D2"/>
    </row>
    <row r="3" spans="1:4" ht="12" customHeight="1"/>
    <row r="4" spans="1:4" s="27" customFormat="1" ht="24" customHeight="1">
      <c r="A4" s="466" t="s">
        <v>320</v>
      </c>
      <c r="B4" s="468" t="s">
        <v>215</v>
      </c>
      <c r="C4" s="242" t="s">
        <v>321</v>
      </c>
      <c r="D4" s="333"/>
    </row>
    <row r="5" spans="1:4" s="27" customFormat="1" ht="12" customHeight="1">
      <c r="A5" s="467"/>
      <c r="B5" s="469"/>
      <c r="C5" s="336" t="s">
        <v>889</v>
      </c>
    </row>
    <row r="6" spans="1:4" s="27" customFormat="1" ht="12" customHeight="1"/>
    <row r="7" spans="1:4" s="27" customFormat="1" ht="12" customHeight="1">
      <c r="A7" s="167" t="s">
        <v>322</v>
      </c>
      <c r="B7" s="274">
        <v>155816</v>
      </c>
      <c r="C7" s="275">
        <v>35.4</v>
      </c>
      <c r="D7" s="337"/>
    </row>
    <row r="8" spans="1:4" s="27" customFormat="1" ht="12" customHeight="1">
      <c r="A8" s="167" t="s">
        <v>323</v>
      </c>
      <c r="B8" s="274">
        <v>86815</v>
      </c>
      <c r="C8" s="275">
        <v>19.7</v>
      </c>
      <c r="D8" s="337"/>
    </row>
    <row r="9" spans="1:4" s="27" customFormat="1" ht="12" customHeight="1">
      <c r="A9" s="167" t="s">
        <v>748</v>
      </c>
      <c r="B9" s="274">
        <v>38453</v>
      </c>
      <c r="C9" s="275">
        <v>8.6999999999999993</v>
      </c>
      <c r="D9" s="337"/>
    </row>
    <row r="10" spans="1:4" s="27" customFormat="1" ht="12" customHeight="1">
      <c r="A10" s="167" t="s">
        <v>324</v>
      </c>
      <c r="B10" s="274">
        <v>25644</v>
      </c>
      <c r="C10" s="275">
        <v>5.8</v>
      </c>
      <c r="D10" s="337"/>
    </row>
    <row r="11" spans="1:4" s="27" customFormat="1" ht="12" customHeight="1">
      <c r="A11" s="167" t="s">
        <v>325</v>
      </c>
      <c r="B11" s="274">
        <v>21601</v>
      </c>
      <c r="C11" s="275">
        <v>4.9000000000000004</v>
      </c>
      <c r="D11" s="337"/>
    </row>
    <row r="12" spans="1:4" s="27" customFormat="1" ht="12" customHeight="1">
      <c r="A12" s="167" t="s">
        <v>326</v>
      </c>
      <c r="B12" s="274">
        <v>15580</v>
      </c>
      <c r="C12" s="275">
        <v>3.5</v>
      </c>
      <c r="D12" s="337"/>
    </row>
    <row r="13" spans="1:4" s="27" customFormat="1" ht="12" customHeight="1">
      <c r="A13" s="167" t="s">
        <v>327</v>
      </c>
      <c r="B13" s="274">
        <v>12872</v>
      </c>
      <c r="C13" s="275">
        <v>2.9</v>
      </c>
      <c r="D13" s="337"/>
    </row>
    <row r="14" spans="1:4" s="27" customFormat="1" ht="12" customHeight="1">
      <c r="A14" s="167" t="s">
        <v>328</v>
      </c>
      <c r="B14" s="274">
        <v>83190</v>
      </c>
      <c r="C14" s="275">
        <v>18.899999999999999</v>
      </c>
      <c r="D14" s="337"/>
    </row>
    <row r="15" spans="1:4" s="27" customFormat="1" ht="12" customHeight="1">
      <c r="A15" s="338" t="s">
        <v>102</v>
      </c>
      <c r="B15" s="339">
        <v>439971</v>
      </c>
      <c r="C15" s="275">
        <v>100</v>
      </c>
    </row>
    <row r="16" spans="1:4" s="22" customFormat="1" ht="12" customHeight="1">
      <c r="A16" s="1" t="s">
        <v>996</v>
      </c>
      <c r="B16" s="198"/>
      <c r="C16" s="1"/>
      <c r="D16" s="1"/>
    </row>
    <row r="17" spans="1:7" s="27" customFormat="1" ht="12" customHeight="1">
      <c r="A17" s="340" t="s">
        <v>329</v>
      </c>
      <c r="B17" s="186"/>
    </row>
    <row r="18" spans="1:7" s="27" customFormat="1" ht="12" customHeight="1">
      <c r="A18" s="340" t="s">
        <v>330</v>
      </c>
      <c r="B18" s="186"/>
    </row>
    <row r="19" spans="1:7" s="27" customFormat="1" ht="12" customHeight="1"/>
    <row r="20" spans="1:7" s="27" customFormat="1" ht="12" customHeight="1"/>
    <row r="21" spans="1:7" s="27" customFormat="1" ht="12" customHeight="1">
      <c r="A21" s="31" t="s">
        <v>331</v>
      </c>
      <c r="B21" s="31"/>
      <c r="C21" s="31"/>
      <c r="D21" s="31"/>
    </row>
    <row r="22" spans="1:7" s="27" customFormat="1" ht="12" customHeight="1"/>
    <row r="23" spans="1:7" s="27" customFormat="1" ht="24" customHeight="1">
      <c r="A23" s="463" t="s">
        <v>1477</v>
      </c>
      <c r="B23" s="341" t="s">
        <v>332</v>
      </c>
      <c r="C23" s="341" t="s">
        <v>333</v>
      </c>
      <c r="D23" s="242" t="s">
        <v>334</v>
      </c>
    </row>
    <row r="24" spans="1:7" s="27" customFormat="1" ht="12" customHeight="1">
      <c r="A24" s="463"/>
      <c r="B24" s="464" t="s">
        <v>335</v>
      </c>
      <c r="C24" s="465"/>
      <c r="D24" s="465"/>
    </row>
    <row r="25" spans="1:7" s="27" customFormat="1" ht="12" customHeight="1"/>
    <row r="26" spans="1:7" s="27" customFormat="1" ht="12" customHeight="1">
      <c r="A26" s="167" t="s">
        <v>1378</v>
      </c>
      <c r="B26" s="274">
        <v>5678</v>
      </c>
      <c r="C26" s="274">
        <v>3572</v>
      </c>
      <c r="D26" s="274">
        <v>416279</v>
      </c>
      <c r="E26" s="342"/>
      <c r="F26" s="342"/>
      <c r="G26" s="342"/>
    </row>
    <row r="27" spans="1:7" s="27" customFormat="1" ht="12" customHeight="1">
      <c r="A27" s="343" t="s">
        <v>1345</v>
      </c>
      <c r="B27" s="274">
        <v>5134</v>
      </c>
      <c r="C27" s="274">
        <v>3930</v>
      </c>
      <c r="D27" s="274">
        <v>415522</v>
      </c>
      <c r="E27" s="342"/>
      <c r="F27" s="342"/>
      <c r="G27" s="342"/>
    </row>
    <row r="28" spans="1:7" s="27" customFormat="1" ht="12" customHeight="1">
      <c r="A28" s="167" t="s">
        <v>1379</v>
      </c>
      <c r="B28" s="274">
        <v>4461</v>
      </c>
      <c r="C28" s="274">
        <v>3014</v>
      </c>
      <c r="D28" s="274">
        <v>414306</v>
      </c>
      <c r="E28" s="342"/>
      <c r="F28" s="344"/>
      <c r="G28" s="342"/>
    </row>
    <row r="29" spans="1:7" s="27" customFormat="1" ht="12" customHeight="1">
      <c r="A29" s="343" t="s">
        <v>1346</v>
      </c>
      <c r="B29" s="274">
        <v>4182</v>
      </c>
      <c r="C29" s="274">
        <v>2520</v>
      </c>
      <c r="D29" s="274">
        <v>416706</v>
      </c>
      <c r="E29" s="342"/>
      <c r="F29" s="344"/>
      <c r="G29" s="342"/>
    </row>
    <row r="30" spans="1:7" s="27" customFormat="1" ht="12" customHeight="1">
      <c r="A30" s="167" t="s">
        <v>1380</v>
      </c>
      <c r="B30" s="274">
        <v>3625</v>
      </c>
      <c r="C30" s="274">
        <v>2726</v>
      </c>
      <c r="D30" s="274">
        <v>418962</v>
      </c>
      <c r="E30" s="342"/>
      <c r="F30" s="342"/>
      <c r="G30" s="342"/>
    </row>
    <row r="31" spans="1:7" s="27" customFormat="1" ht="12" customHeight="1">
      <c r="A31" s="167" t="s">
        <v>1347</v>
      </c>
      <c r="B31" s="274">
        <v>4832</v>
      </c>
      <c r="C31" s="274">
        <v>2254</v>
      </c>
      <c r="D31" s="274">
        <v>424590</v>
      </c>
      <c r="E31" s="342"/>
      <c r="F31" s="342"/>
      <c r="G31" s="342"/>
    </row>
    <row r="32" spans="1:7" s="27" customFormat="1" ht="12" customHeight="1">
      <c r="A32" s="343" t="s">
        <v>1381</v>
      </c>
      <c r="B32" s="274">
        <v>3735</v>
      </c>
      <c r="C32" s="274">
        <v>2374</v>
      </c>
      <c r="D32" s="274">
        <v>428444</v>
      </c>
      <c r="E32" s="342"/>
      <c r="F32" s="342"/>
      <c r="G32" s="342"/>
    </row>
    <row r="33" spans="1:7" s="27" customFormat="1" ht="12" customHeight="1">
      <c r="A33" s="167" t="s">
        <v>1348</v>
      </c>
      <c r="B33" s="274">
        <v>4543</v>
      </c>
      <c r="C33" s="274">
        <v>2508</v>
      </c>
      <c r="D33" s="274">
        <v>434371</v>
      </c>
      <c r="E33" s="342"/>
      <c r="F33" s="342"/>
      <c r="G33" s="342"/>
    </row>
    <row r="34" spans="1:7" s="27" customFormat="1" ht="12" customHeight="1">
      <c r="A34" s="343" t="s">
        <v>106</v>
      </c>
      <c r="B34" s="274">
        <v>3782</v>
      </c>
      <c r="C34" s="274">
        <v>2717</v>
      </c>
      <c r="D34" s="274">
        <v>435676</v>
      </c>
      <c r="E34" s="342"/>
      <c r="F34" s="342"/>
      <c r="G34" s="342"/>
    </row>
    <row r="35" spans="1:7" s="27" customFormat="1" ht="12" customHeight="1">
      <c r="A35" s="167" t="s">
        <v>1227</v>
      </c>
      <c r="B35" s="274">
        <v>4146</v>
      </c>
      <c r="C35" s="274">
        <v>3681</v>
      </c>
      <c r="D35" s="274">
        <v>438906</v>
      </c>
      <c r="E35" s="342"/>
      <c r="F35" s="342"/>
      <c r="G35" s="342"/>
    </row>
    <row r="36" spans="1:7" s="27" customFormat="1" ht="12" customHeight="1">
      <c r="A36" s="167" t="s">
        <v>284</v>
      </c>
      <c r="B36" s="274">
        <v>4594</v>
      </c>
      <c r="C36" s="274">
        <v>2740</v>
      </c>
      <c r="D36" s="274">
        <v>439971</v>
      </c>
      <c r="E36" s="342"/>
      <c r="F36" s="344"/>
      <c r="G36" s="342"/>
    </row>
    <row r="37" spans="1:7" s="27" customFormat="1" ht="12" customHeight="1"/>
    <row r="38" spans="1:7" s="22" customFormat="1" ht="12" customHeight="1">
      <c r="A38" s="1" t="s">
        <v>996</v>
      </c>
      <c r="B38" s="1"/>
      <c r="C38" s="1"/>
      <c r="D38" s="1"/>
    </row>
    <row r="39" spans="1:7" s="27" customFormat="1" ht="12" customHeight="1">
      <c r="A39" s="340" t="s">
        <v>336</v>
      </c>
      <c r="B39" s="186"/>
    </row>
    <row r="40" spans="1:7" s="27" customFormat="1" ht="12" customHeight="1">
      <c r="A40" s="340" t="s">
        <v>330</v>
      </c>
      <c r="B40" s="186"/>
    </row>
    <row r="41" spans="1:7" s="27" customFormat="1" ht="12" customHeight="1"/>
    <row r="42" spans="1:7" s="27" customFormat="1" ht="12" customHeight="1"/>
    <row r="43" spans="1:7" s="27" customFormat="1" ht="12" customHeight="1"/>
    <row r="44" spans="1:7" s="27" customFormat="1" ht="12" customHeight="1"/>
    <row r="45" spans="1:7" s="27" customFormat="1" ht="12" customHeight="1"/>
    <row r="46" spans="1:7" s="27" customFormat="1" ht="12" customHeight="1"/>
    <row r="47" spans="1:7" s="27" customFormat="1" ht="12" customHeight="1"/>
    <row r="48" spans="1:7" s="27" customFormat="1" ht="12" customHeight="1"/>
    <row r="49" s="27" customFormat="1" ht="12" customHeight="1"/>
    <row r="50" s="27" customFormat="1" ht="12" customHeight="1"/>
    <row r="51" s="27" customFormat="1" ht="12" customHeight="1"/>
    <row r="52" s="27" customFormat="1" ht="12" customHeight="1"/>
    <row r="53" s="27" customFormat="1" ht="12" customHeight="1"/>
    <row r="54" s="27" customFormat="1" ht="12" customHeight="1"/>
  </sheetData>
  <mergeCells count="4">
    <mergeCell ref="A23:A24"/>
    <mergeCell ref="B24:D24"/>
    <mergeCell ref="A4:A5"/>
    <mergeCell ref="B4:B5"/>
  </mergeCells>
  <phoneticPr fontId="5" type="noConversion"/>
  <hyperlinks>
    <hyperlink ref="A2:B2" location="Inhaltsverzeichnis!A206" display="3.4.3 Straßenbäume nach Hauptgattungen 2012¹"/>
    <hyperlink ref="A21:D21" location="Inhaltsverzeichnis!A208" display="3.4.4 Gefällte und nachgepflanzte Straßenbäume sowie Gesamtbestand 2002 – 2012"/>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A26:A36" numberStoredAsText="1"/>
  </ignoredErrors>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Q96"/>
  <sheetViews>
    <sheetView topLeftCell="A32" zoomScaleNormal="100" workbookViewId="0">
      <selection activeCell="A52" sqref="A1:H52"/>
    </sheetView>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8" ht="12" customHeight="1">
      <c r="A1" s="49" t="s">
        <v>55</v>
      </c>
      <c r="B1" s="49"/>
      <c r="C1" s="49"/>
    </row>
    <row r="2" spans="1:8" ht="12" customHeight="1">
      <c r="A2" s="42" t="s">
        <v>1273</v>
      </c>
      <c r="B2" s="31"/>
      <c r="C2" s="31"/>
      <c r="D2" s="31"/>
      <c r="E2" s="31"/>
      <c r="F2" s="31"/>
      <c r="H2" s="56"/>
    </row>
    <row r="3" spans="1:8" ht="12" customHeight="1">
      <c r="A3" s="5"/>
      <c r="H3" s="5"/>
    </row>
    <row r="4" spans="1:8" ht="12" customHeight="1">
      <c r="A4" s="364" t="s">
        <v>1477</v>
      </c>
      <c r="B4" s="359" t="s">
        <v>102</v>
      </c>
      <c r="C4" s="360" t="s">
        <v>514</v>
      </c>
      <c r="D4" s="368"/>
      <c r="E4" s="368"/>
      <c r="F4" s="368"/>
      <c r="G4" s="368"/>
      <c r="H4" s="376" t="s">
        <v>515</v>
      </c>
    </row>
    <row r="5" spans="1:8" ht="36" customHeight="1">
      <c r="A5" s="364"/>
      <c r="B5" s="359"/>
      <c r="C5" s="47" t="s">
        <v>516</v>
      </c>
      <c r="D5" s="47" t="s">
        <v>517</v>
      </c>
      <c r="E5" s="47" t="s">
        <v>518</v>
      </c>
      <c r="F5" s="47" t="s">
        <v>519</v>
      </c>
      <c r="G5" s="45" t="s">
        <v>430</v>
      </c>
      <c r="H5" s="470"/>
    </row>
    <row r="6" spans="1:8" ht="12" customHeight="1">
      <c r="A6" s="364"/>
      <c r="B6" s="360" t="s">
        <v>520</v>
      </c>
      <c r="C6" s="368"/>
      <c r="D6" s="368"/>
      <c r="E6" s="368"/>
      <c r="F6" s="368"/>
      <c r="G6" s="368"/>
      <c r="H6" s="187" t="s">
        <v>889</v>
      </c>
    </row>
    <row r="7" spans="1:8" ht="12" customHeight="1">
      <c r="A7" s="60"/>
      <c r="B7" s="7"/>
      <c r="C7" s="7"/>
      <c r="D7" s="7"/>
      <c r="E7" s="7"/>
      <c r="F7" s="7"/>
      <c r="G7" s="7"/>
      <c r="H7" s="5"/>
    </row>
    <row r="8" spans="1:8" ht="12" customHeight="1">
      <c r="A8" s="11">
        <v>1999</v>
      </c>
      <c r="B8" s="98">
        <v>135</v>
      </c>
      <c r="C8" s="221" t="s">
        <v>103</v>
      </c>
      <c r="D8" s="221" t="s">
        <v>103</v>
      </c>
      <c r="E8" s="221" t="s">
        <v>103</v>
      </c>
      <c r="F8" s="221" t="s">
        <v>103</v>
      </c>
      <c r="G8" s="221" t="s">
        <v>103</v>
      </c>
      <c r="H8" s="222">
        <v>1.2</v>
      </c>
    </row>
    <row r="9" spans="1:8" ht="12" customHeight="1">
      <c r="A9" s="11">
        <v>2000</v>
      </c>
      <c r="B9" s="98">
        <v>156</v>
      </c>
      <c r="C9" s="221" t="s">
        <v>103</v>
      </c>
      <c r="D9" s="221" t="s">
        <v>103</v>
      </c>
      <c r="E9" s="221" t="s">
        <v>103</v>
      </c>
      <c r="F9" s="221" t="s">
        <v>103</v>
      </c>
      <c r="G9" s="221" t="s">
        <v>103</v>
      </c>
      <c r="H9" s="222">
        <v>1.4</v>
      </c>
    </row>
    <row r="10" spans="1:8" ht="12" customHeight="1">
      <c r="A10" s="11">
        <v>2001</v>
      </c>
      <c r="B10" s="98">
        <v>164</v>
      </c>
      <c r="C10" s="221" t="s">
        <v>103</v>
      </c>
      <c r="D10" s="221" t="s">
        <v>103</v>
      </c>
      <c r="E10" s="221" t="s">
        <v>103</v>
      </c>
      <c r="F10" s="221" t="s">
        <v>103</v>
      </c>
      <c r="G10" s="221" t="s">
        <v>103</v>
      </c>
      <c r="H10" s="222">
        <v>1.6</v>
      </c>
    </row>
    <row r="11" spans="1:8" ht="12" customHeight="1">
      <c r="A11" s="11">
        <v>2002</v>
      </c>
      <c r="B11" s="98">
        <v>173</v>
      </c>
      <c r="C11" s="221" t="s">
        <v>103</v>
      </c>
      <c r="D11" s="221" t="s">
        <v>103</v>
      </c>
      <c r="E11" s="221" t="s">
        <v>103</v>
      </c>
      <c r="F11" s="221" t="s">
        <v>103</v>
      </c>
      <c r="G11" s="221" t="s">
        <v>103</v>
      </c>
      <c r="H11" s="222">
        <v>2</v>
      </c>
    </row>
    <row r="12" spans="1:8" ht="12" customHeight="1">
      <c r="A12" s="11">
        <v>2003</v>
      </c>
      <c r="B12" s="98">
        <v>83</v>
      </c>
      <c r="C12" s="221" t="s">
        <v>1494</v>
      </c>
      <c r="D12" s="221" t="s">
        <v>1494</v>
      </c>
      <c r="E12" s="221">
        <v>2</v>
      </c>
      <c r="F12" s="221">
        <v>81</v>
      </c>
      <c r="G12" s="221" t="s">
        <v>1494</v>
      </c>
      <c r="H12" s="222">
        <v>0.9</v>
      </c>
    </row>
    <row r="13" spans="1:8" ht="12" customHeight="1">
      <c r="A13" s="11">
        <v>2004</v>
      </c>
      <c r="B13" s="98">
        <v>94</v>
      </c>
      <c r="C13" s="221" t="s">
        <v>1494</v>
      </c>
      <c r="D13" s="221" t="s">
        <v>1494</v>
      </c>
      <c r="E13" s="221">
        <v>2</v>
      </c>
      <c r="F13" s="221">
        <v>92</v>
      </c>
      <c r="G13" s="221" t="s">
        <v>1494</v>
      </c>
      <c r="H13" s="222">
        <v>1.1000000000000001</v>
      </c>
    </row>
    <row r="14" spans="1:8" ht="12" customHeight="1">
      <c r="A14" s="11">
        <v>2005</v>
      </c>
      <c r="B14" s="98">
        <v>110</v>
      </c>
      <c r="C14" s="221" t="s">
        <v>1494</v>
      </c>
      <c r="D14" s="221" t="s">
        <v>1494</v>
      </c>
      <c r="E14" s="221">
        <v>3</v>
      </c>
      <c r="F14" s="221">
        <v>107</v>
      </c>
      <c r="G14" s="221" t="s">
        <v>1494</v>
      </c>
      <c r="H14" s="222">
        <v>1.2</v>
      </c>
    </row>
    <row r="15" spans="1:8" ht="12" customHeight="1">
      <c r="A15" s="11">
        <v>2006</v>
      </c>
      <c r="B15" s="98">
        <v>154</v>
      </c>
      <c r="C15" s="221" t="s">
        <v>1494</v>
      </c>
      <c r="D15" s="221" t="s">
        <v>1494</v>
      </c>
      <c r="E15" s="221">
        <v>4</v>
      </c>
      <c r="F15" s="221">
        <v>150</v>
      </c>
      <c r="G15" s="221" t="s">
        <v>1494</v>
      </c>
      <c r="H15" s="222">
        <v>1.7</v>
      </c>
    </row>
    <row r="16" spans="1:8" ht="12" customHeight="1">
      <c r="A16" s="11">
        <v>2007</v>
      </c>
      <c r="B16" s="98">
        <v>253</v>
      </c>
      <c r="C16" s="221" t="s">
        <v>1494</v>
      </c>
      <c r="D16" s="221" t="s">
        <v>1494</v>
      </c>
      <c r="E16" s="221">
        <v>5.3</v>
      </c>
      <c r="F16" s="221">
        <v>247.9</v>
      </c>
      <c r="G16" s="221" t="s">
        <v>1494</v>
      </c>
      <c r="H16" s="222">
        <v>2.8</v>
      </c>
    </row>
    <row r="17" spans="1:17" ht="12" customHeight="1">
      <c r="A17" s="11">
        <v>2008</v>
      </c>
      <c r="B17" s="98">
        <v>253</v>
      </c>
      <c r="C17" s="221" t="s">
        <v>1494</v>
      </c>
      <c r="D17" s="221" t="s">
        <v>1494</v>
      </c>
      <c r="E17" s="221">
        <v>9</v>
      </c>
      <c r="F17" s="221">
        <v>244</v>
      </c>
      <c r="G17" s="221" t="s">
        <v>1494</v>
      </c>
      <c r="H17" s="222">
        <v>2.8</v>
      </c>
    </row>
    <row r="18" spans="1:17" ht="12" customHeight="1">
      <c r="A18" s="11">
        <v>2009</v>
      </c>
      <c r="B18" s="98">
        <v>367</v>
      </c>
      <c r="C18" s="221" t="s">
        <v>1494</v>
      </c>
      <c r="D18" s="221" t="s">
        <v>1494</v>
      </c>
      <c r="E18" s="221">
        <v>16</v>
      </c>
      <c r="F18" s="221">
        <v>351</v>
      </c>
      <c r="G18" s="221" t="s">
        <v>1494</v>
      </c>
      <c r="H18" s="222">
        <v>4.5</v>
      </c>
    </row>
    <row r="19" spans="1:17" ht="12" customHeight="1">
      <c r="A19" s="11">
        <v>2010</v>
      </c>
      <c r="B19" s="98">
        <v>431</v>
      </c>
      <c r="C19" s="221" t="s">
        <v>1494</v>
      </c>
      <c r="D19" s="221" t="s">
        <v>1494</v>
      </c>
      <c r="E19" s="221">
        <v>24</v>
      </c>
      <c r="F19" s="221">
        <v>407</v>
      </c>
      <c r="G19" s="221" t="s">
        <v>1494</v>
      </c>
      <c r="H19" s="222">
        <v>4.7</v>
      </c>
    </row>
    <row r="20" spans="1:17" ht="12" customHeight="1">
      <c r="A20" s="1" t="s">
        <v>996</v>
      </c>
      <c r="B20" s="5"/>
      <c r="C20" s="5"/>
      <c r="D20" s="5"/>
      <c r="E20" s="5"/>
      <c r="F20" s="5"/>
      <c r="G20" s="5"/>
      <c r="H20" s="5"/>
    </row>
    <row r="21" spans="1:17" ht="12" customHeight="1">
      <c r="A21" s="140" t="s">
        <v>429</v>
      </c>
      <c r="B21" s="5"/>
      <c r="C21" s="5"/>
      <c r="D21" s="5"/>
      <c r="E21" s="5"/>
      <c r="F21" s="5"/>
      <c r="G21" s="5"/>
      <c r="H21" s="5"/>
    </row>
    <row r="22" spans="1:17" s="56" customFormat="1" ht="12" customHeight="1">
      <c r="A22" s="23" t="s">
        <v>1219</v>
      </c>
      <c r="B22" s="65"/>
      <c r="C22" s="65"/>
      <c r="D22" s="65"/>
      <c r="E22" s="65"/>
      <c r="F22" s="65"/>
      <c r="G22" s="65"/>
      <c r="H22" s="65"/>
    </row>
    <row r="23" spans="1:17" ht="12" customHeight="1"/>
    <row r="24" spans="1:17" ht="12" customHeight="1"/>
    <row r="25" spans="1:17" ht="12" customHeight="1">
      <c r="A25" s="42" t="s">
        <v>1560</v>
      </c>
      <c r="B25" s="31"/>
      <c r="C25" s="31"/>
      <c r="D25" s="31"/>
      <c r="E25" s="31"/>
      <c r="F25" s="31"/>
    </row>
    <row r="26" spans="1:17" ht="12" customHeight="1">
      <c r="J26" s="5"/>
      <c r="K26" s="11">
        <v>2004</v>
      </c>
      <c r="L26" s="11">
        <v>2005</v>
      </c>
      <c r="M26" s="11">
        <v>2006</v>
      </c>
      <c r="N26" s="11">
        <v>2007</v>
      </c>
      <c r="O26" s="11">
        <v>2008</v>
      </c>
      <c r="P26" s="11">
        <v>2009</v>
      </c>
      <c r="Q26" s="261">
        <v>2010</v>
      </c>
    </row>
    <row r="27" spans="1:17" ht="12" customHeight="1">
      <c r="J27" s="68" t="s">
        <v>519</v>
      </c>
      <c r="K27" s="98">
        <v>92</v>
      </c>
      <c r="L27" s="98">
        <v>107</v>
      </c>
      <c r="M27" s="98">
        <v>150</v>
      </c>
      <c r="N27" s="98">
        <v>248</v>
      </c>
      <c r="O27" s="221">
        <v>244</v>
      </c>
      <c r="P27" s="98">
        <v>351</v>
      </c>
      <c r="Q27" s="206">
        <v>407</v>
      </c>
    </row>
    <row r="28" spans="1:17" ht="12" customHeight="1">
      <c r="J28" s="68" t="s">
        <v>518</v>
      </c>
      <c r="K28" s="98">
        <v>2</v>
      </c>
      <c r="L28" s="98">
        <v>3</v>
      </c>
      <c r="M28" s="98">
        <v>4</v>
      </c>
      <c r="N28" s="98">
        <v>5</v>
      </c>
      <c r="O28" s="221">
        <v>9</v>
      </c>
      <c r="P28" s="98">
        <v>16</v>
      </c>
      <c r="Q28" s="233">
        <v>24</v>
      </c>
    </row>
    <row r="29" spans="1:17" ht="12" customHeight="1"/>
    <row r="30" spans="1:17" ht="12" customHeight="1">
      <c r="J30" s="268"/>
      <c r="K30" s="98"/>
      <c r="L30" s="98"/>
      <c r="M30" s="98"/>
      <c r="N30" s="98"/>
      <c r="O30" s="98"/>
      <c r="P30" s="98"/>
      <c r="Q30" s="206"/>
    </row>
    <row r="31" spans="1:17" ht="12" customHeight="1">
      <c r="J31" s="268"/>
      <c r="K31" s="98"/>
      <c r="L31" s="98"/>
      <c r="M31" s="98"/>
      <c r="N31" s="98"/>
      <c r="O31" s="98"/>
      <c r="P31" s="98"/>
      <c r="Q31" s="98"/>
    </row>
    <row r="32" spans="1:17" ht="12" customHeight="1">
      <c r="J32" s="140"/>
    </row>
    <row r="33" spans="11:17" ht="12" customHeight="1"/>
    <row r="34" spans="11:17" ht="12" customHeight="1">
      <c r="K34" s="211"/>
      <c r="L34" s="211"/>
      <c r="M34" s="211"/>
      <c r="N34" s="211"/>
      <c r="O34" s="211"/>
      <c r="P34" s="211"/>
      <c r="Q34" s="211"/>
    </row>
    <row r="35" spans="11:17" ht="12" customHeight="1"/>
    <row r="36" spans="11:17" ht="12" customHeight="1"/>
    <row r="37" spans="11:17" ht="12" customHeight="1"/>
    <row r="38" spans="11:17" ht="12" customHeight="1"/>
    <row r="39" spans="11:17" ht="12" customHeight="1"/>
    <row r="40" spans="11:17" ht="12" customHeight="1"/>
    <row r="41" spans="11:17" ht="12" customHeight="1"/>
    <row r="42" spans="11:17" ht="12" customHeight="1"/>
    <row r="43" spans="11:17" ht="12" customHeight="1"/>
    <row r="44" spans="11:17" ht="12" customHeight="1"/>
    <row r="45" spans="11:17" ht="12" customHeight="1"/>
    <row r="46" spans="11:17" ht="12" customHeight="1"/>
    <row r="47" spans="11:17" ht="12" customHeight="1"/>
    <row r="48" spans="1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sheetData>
  <mergeCells count="5">
    <mergeCell ref="A4:A6"/>
    <mergeCell ref="B4:B5"/>
    <mergeCell ref="C4:G4"/>
    <mergeCell ref="H4:H5"/>
    <mergeCell ref="B6:G6"/>
  </mergeCells>
  <phoneticPr fontId="5" type="noConversion"/>
  <hyperlinks>
    <hyperlink ref="A25:F25" location="Inhaltsverzeichnis!A48" display="12 Elektrizitätserzeugung aus erneuerbaren Energieträgern 2003 - 2009"/>
    <hyperlink ref="A2:F2" location="Inhaltsverzeichnis!E187" display="3.5.1 Elektrizitätserzeugung aus erneuerbaren Energieträgern 1999 – 2009"/>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drawing r:id="rId2"/>
  <legacyDrawingHF r:id="rId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workbookViewId="0">
      <pane ySplit="7" topLeftCell="A8" activePane="bottomLeft" state="frozen"/>
      <selection pane="bottomLeft" activeCell="A8" sqref="A8"/>
    </sheetView>
  </sheetViews>
  <sheetFormatPr baseColWidth="10" defaultColWidth="11.44140625" defaultRowHeight="13.2"/>
  <cols>
    <col min="1" max="1" width="12.109375" style="5" customWidth="1"/>
    <col min="2" max="10" width="8.88671875" style="5" customWidth="1"/>
    <col min="11" max="16384" width="11.44140625" style="5"/>
  </cols>
  <sheetData>
    <row r="1" spans="1:10" ht="12" customHeight="1">
      <c r="A1" s="49" t="s">
        <v>55</v>
      </c>
      <c r="B1" s="56"/>
      <c r="C1" s="49"/>
      <c r="D1" s="49"/>
      <c r="E1" s="49"/>
      <c r="F1" s="49"/>
      <c r="G1" s="49"/>
      <c r="H1" s="49"/>
      <c r="I1" s="49"/>
      <c r="J1" s="49"/>
    </row>
    <row r="2" spans="1:10" s="6" customFormat="1" ht="24" customHeight="1">
      <c r="A2" s="380" t="s">
        <v>919</v>
      </c>
      <c r="B2" s="381"/>
      <c r="C2" s="381"/>
      <c r="D2" s="381"/>
      <c r="E2" s="381"/>
      <c r="F2" s="381"/>
      <c r="G2" s="381"/>
      <c r="H2" s="381"/>
      <c r="I2" s="381"/>
      <c r="J2" s="381"/>
    </row>
    <row r="3" spans="1:10" ht="12" customHeight="1"/>
    <row r="4" spans="1:10" ht="12" customHeight="1">
      <c r="A4" s="369" t="s">
        <v>1477</v>
      </c>
      <c r="B4" s="359" t="s">
        <v>939</v>
      </c>
      <c r="C4" s="359"/>
      <c r="D4" s="359"/>
      <c r="E4" s="359"/>
      <c r="F4" s="359"/>
      <c r="G4" s="359"/>
      <c r="H4" s="359"/>
      <c r="I4" s="360"/>
      <c r="J4" s="360"/>
    </row>
    <row r="5" spans="1:10" ht="12" customHeight="1">
      <c r="A5" s="393"/>
      <c r="B5" s="359" t="s">
        <v>1478</v>
      </c>
      <c r="C5" s="360" t="s">
        <v>223</v>
      </c>
      <c r="D5" s="368"/>
      <c r="E5" s="368"/>
      <c r="F5" s="368"/>
      <c r="G5" s="368"/>
      <c r="H5" s="368"/>
      <c r="I5" s="364"/>
      <c r="J5" s="360" t="s">
        <v>2</v>
      </c>
    </row>
    <row r="6" spans="1:10" ht="60" customHeight="1">
      <c r="A6" s="393"/>
      <c r="B6" s="359"/>
      <c r="C6" s="47" t="s">
        <v>1090</v>
      </c>
      <c r="D6" s="47" t="s">
        <v>1077</v>
      </c>
      <c r="E6" s="47" t="s">
        <v>1080</v>
      </c>
      <c r="F6" s="47" t="s">
        <v>1081</v>
      </c>
      <c r="G6" s="47" t="s">
        <v>940</v>
      </c>
      <c r="H6" s="47" t="s">
        <v>941</v>
      </c>
      <c r="I6" s="45" t="s">
        <v>597</v>
      </c>
      <c r="J6" s="360"/>
    </row>
    <row r="7" spans="1:10" ht="12" customHeight="1">
      <c r="A7" s="386"/>
      <c r="B7" s="360" t="s">
        <v>655</v>
      </c>
      <c r="C7" s="368"/>
      <c r="D7" s="368"/>
      <c r="E7" s="368"/>
      <c r="F7" s="368"/>
      <c r="G7" s="368"/>
      <c r="H7" s="368"/>
      <c r="I7" s="364"/>
      <c r="J7" s="45" t="s">
        <v>889</v>
      </c>
    </row>
    <row r="8" spans="1:10" ht="12" customHeight="1">
      <c r="A8" s="72"/>
      <c r="B8" s="7"/>
      <c r="C8" s="7"/>
      <c r="D8" s="7"/>
      <c r="E8" s="7"/>
      <c r="F8" s="7"/>
      <c r="G8" s="7"/>
      <c r="H8" s="7"/>
      <c r="I8" s="7"/>
      <c r="J8" s="7"/>
    </row>
    <row r="9" spans="1:10" ht="12" customHeight="1">
      <c r="A9" s="9"/>
      <c r="B9" s="459" t="s">
        <v>521</v>
      </c>
      <c r="C9" s="459"/>
      <c r="D9" s="459"/>
      <c r="E9" s="459"/>
      <c r="F9" s="459"/>
      <c r="G9" s="459"/>
      <c r="H9" s="459"/>
      <c r="I9" s="459"/>
      <c r="J9" s="459"/>
    </row>
    <row r="10" spans="1:10" ht="12" customHeight="1">
      <c r="A10" s="188" t="s">
        <v>1378</v>
      </c>
      <c r="B10" s="219">
        <v>4489</v>
      </c>
      <c r="C10" s="219">
        <v>164</v>
      </c>
      <c r="D10" s="219">
        <v>3278</v>
      </c>
      <c r="E10" s="219">
        <v>44</v>
      </c>
      <c r="F10" s="219">
        <v>966</v>
      </c>
      <c r="G10" s="219">
        <v>2</v>
      </c>
      <c r="H10" s="219">
        <v>35</v>
      </c>
      <c r="I10" s="219" t="s">
        <v>997</v>
      </c>
      <c r="J10" s="204">
        <v>1</v>
      </c>
    </row>
    <row r="11" spans="1:10" ht="12" customHeight="1">
      <c r="A11" s="188" t="s">
        <v>1345</v>
      </c>
      <c r="B11" s="219">
        <v>7097</v>
      </c>
      <c r="C11" s="219">
        <v>4</v>
      </c>
      <c r="D11" s="219">
        <v>1994</v>
      </c>
      <c r="E11" s="219">
        <v>13</v>
      </c>
      <c r="F11" s="219">
        <v>4713</v>
      </c>
      <c r="G11" s="219">
        <v>374</v>
      </c>
      <c r="H11" s="219" t="s">
        <v>1494</v>
      </c>
      <c r="I11" s="219" t="s">
        <v>997</v>
      </c>
      <c r="J11" s="204">
        <v>1.9</v>
      </c>
    </row>
    <row r="12" spans="1:10" ht="12" customHeight="1">
      <c r="A12" s="188" t="s">
        <v>1379</v>
      </c>
      <c r="B12" s="219">
        <v>1237</v>
      </c>
      <c r="C12" s="219">
        <v>23</v>
      </c>
      <c r="D12" s="219">
        <v>619</v>
      </c>
      <c r="E12" s="219">
        <v>52</v>
      </c>
      <c r="F12" s="219">
        <v>543</v>
      </c>
      <c r="G12" s="219" t="s">
        <v>1494</v>
      </c>
      <c r="H12" s="219" t="s">
        <v>1494</v>
      </c>
      <c r="I12" s="219" t="s">
        <v>997</v>
      </c>
      <c r="J12" s="204">
        <v>0.4</v>
      </c>
    </row>
    <row r="13" spans="1:10" ht="12" customHeight="1">
      <c r="A13" s="188" t="s">
        <v>1346</v>
      </c>
      <c r="B13" s="92">
        <v>35952</v>
      </c>
      <c r="C13" s="92">
        <v>4066</v>
      </c>
      <c r="D13" s="92">
        <v>149</v>
      </c>
      <c r="E13" s="92" t="s">
        <v>1494</v>
      </c>
      <c r="F13" s="92">
        <v>30955</v>
      </c>
      <c r="G13" s="219" t="s">
        <v>1494</v>
      </c>
      <c r="H13" s="92">
        <v>782</v>
      </c>
      <c r="I13" s="92" t="s">
        <v>997</v>
      </c>
      <c r="J13" s="205">
        <v>7.6</v>
      </c>
    </row>
    <row r="14" spans="1:10" ht="12" customHeight="1">
      <c r="A14" s="188" t="s">
        <v>1380</v>
      </c>
      <c r="B14" s="92">
        <v>4117</v>
      </c>
      <c r="C14" s="92">
        <v>733</v>
      </c>
      <c r="D14" s="92">
        <v>30</v>
      </c>
      <c r="E14" s="92">
        <v>4</v>
      </c>
      <c r="F14" s="92">
        <v>1156</v>
      </c>
      <c r="G14" s="219" t="s">
        <v>1494</v>
      </c>
      <c r="H14" s="219" t="s">
        <v>1494</v>
      </c>
      <c r="I14" s="219">
        <v>2194</v>
      </c>
      <c r="J14" s="205">
        <v>0.6</v>
      </c>
    </row>
    <row r="15" spans="1:10" ht="12" customHeight="1">
      <c r="A15" s="188" t="s">
        <v>1347</v>
      </c>
      <c r="B15" s="92">
        <v>8703</v>
      </c>
      <c r="C15" s="92">
        <v>64</v>
      </c>
      <c r="D15" s="92">
        <v>5512</v>
      </c>
      <c r="E15" s="92">
        <v>46</v>
      </c>
      <c r="F15" s="92">
        <v>2052</v>
      </c>
      <c r="G15" s="219" t="s">
        <v>1494</v>
      </c>
      <c r="H15" s="219" t="s">
        <v>1494</v>
      </c>
      <c r="I15" s="219">
        <v>1028</v>
      </c>
      <c r="J15" s="205">
        <v>1.1000000000000001</v>
      </c>
    </row>
    <row r="16" spans="1:10" ht="12" customHeight="1">
      <c r="A16" s="188" t="s">
        <v>1381</v>
      </c>
      <c r="B16" s="92">
        <v>98586</v>
      </c>
      <c r="C16" s="92">
        <v>32147</v>
      </c>
      <c r="D16" s="92">
        <v>838</v>
      </c>
      <c r="E16" s="92" t="s">
        <v>1494</v>
      </c>
      <c r="F16" s="92">
        <v>77</v>
      </c>
      <c r="G16" s="219">
        <v>661</v>
      </c>
      <c r="H16" s="219" t="s">
        <v>1494</v>
      </c>
      <c r="I16" s="219">
        <v>64864</v>
      </c>
      <c r="J16" s="205">
        <v>18</v>
      </c>
    </row>
    <row r="17" spans="1:10" ht="12" customHeight="1">
      <c r="A17" s="231" t="s">
        <v>1348</v>
      </c>
      <c r="B17" s="92">
        <v>76651</v>
      </c>
      <c r="C17" s="92">
        <v>60142</v>
      </c>
      <c r="D17" s="92">
        <v>1464</v>
      </c>
      <c r="E17" s="92">
        <v>3</v>
      </c>
      <c r="F17" s="92">
        <v>1991</v>
      </c>
      <c r="G17" s="219">
        <v>128</v>
      </c>
      <c r="H17" s="219" t="s">
        <v>1494</v>
      </c>
      <c r="I17" s="219">
        <v>12923</v>
      </c>
      <c r="J17" s="205">
        <v>13</v>
      </c>
    </row>
    <row r="18" spans="1:10" ht="12" customHeight="1">
      <c r="A18" s="231" t="s">
        <v>106</v>
      </c>
      <c r="B18" s="92">
        <v>18914</v>
      </c>
      <c r="C18" s="92">
        <v>4123</v>
      </c>
      <c r="D18" s="92">
        <v>2610</v>
      </c>
      <c r="E18" s="92">
        <v>125</v>
      </c>
      <c r="F18" s="92">
        <v>4945</v>
      </c>
      <c r="G18" s="219">
        <v>10</v>
      </c>
      <c r="H18" s="219">
        <v>1</v>
      </c>
      <c r="I18" s="219">
        <v>7101</v>
      </c>
      <c r="J18" s="205">
        <v>3.1</v>
      </c>
    </row>
    <row r="19" spans="1:10" ht="12" customHeight="1">
      <c r="A19" s="231" t="s">
        <v>1227</v>
      </c>
      <c r="B19" s="92">
        <v>219552</v>
      </c>
      <c r="C19" s="92">
        <v>71608</v>
      </c>
      <c r="D19" s="92">
        <v>794</v>
      </c>
      <c r="E19" s="92" t="s">
        <v>1494</v>
      </c>
      <c r="F19" s="92">
        <v>74</v>
      </c>
      <c r="G19" s="219">
        <v>523</v>
      </c>
      <c r="H19" s="219">
        <v>42</v>
      </c>
      <c r="I19" s="219">
        <v>146512</v>
      </c>
      <c r="J19" s="205">
        <v>25.6</v>
      </c>
    </row>
    <row r="20" spans="1:10" ht="12" customHeight="1">
      <c r="A20" s="231"/>
      <c r="B20" s="92"/>
      <c r="C20" s="92"/>
      <c r="D20" s="92"/>
      <c r="E20" s="92"/>
      <c r="F20" s="92"/>
      <c r="G20" s="219"/>
      <c r="H20" s="219"/>
      <c r="I20" s="219"/>
      <c r="J20" s="205"/>
    </row>
    <row r="21" spans="1:10" ht="12" customHeight="1">
      <c r="B21" s="459" t="s">
        <v>1474</v>
      </c>
      <c r="C21" s="459"/>
      <c r="D21" s="459"/>
      <c r="E21" s="459"/>
      <c r="F21" s="459"/>
      <c r="G21" s="459"/>
      <c r="H21" s="459"/>
      <c r="I21" s="459"/>
      <c r="J21" s="459"/>
    </row>
    <row r="22" spans="1:10" ht="12" customHeight="1">
      <c r="A22" s="188" t="s">
        <v>1378</v>
      </c>
      <c r="B22" s="219">
        <v>8477</v>
      </c>
      <c r="C22" s="219">
        <v>900</v>
      </c>
      <c r="D22" s="219">
        <v>3659</v>
      </c>
      <c r="E22" s="219">
        <v>961</v>
      </c>
      <c r="F22" s="219">
        <v>2867</v>
      </c>
      <c r="G22" s="219">
        <v>12</v>
      </c>
      <c r="H22" s="219">
        <v>77</v>
      </c>
      <c r="I22" s="219" t="s">
        <v>997</v>
      </c>
      <c r="J22" s="204">
        <v>1</v>
      </c>
    </row>
    <row r="23" spans="1:10" ht="12" customHeight="1">
      <c r="A23" s="188" t="s">
        <v>1345</v>
      </c>
      <c r="B23" s="219">
        <v>11081</v>
      </c>
      <c r="C23" s="219">
        <v>2720</v>
      </c>
      <c r="D23" s="219">
        <v>3173</v>
      </c>
      <c r="E23" s="219">
        <v>817</v>
      </c>
      <c r="F23" s="219">
        <v>4292</v>
      </c>
      <c r="G23" s="219">
        <v>40</v>
      </c>
      <c r="H23" s="219">
        <v>41</v>
      </c>
      <c r="I23" s="219" t="s">
        <v>997</v>
      </c>
      <c r="J23" s="204">
        <v>1.3</v>
      </c>
    </row>
    <row r="24" spans="1:10" ht="12" customHeight="1">
      <c r="A24" s="188" t="s">
        <v>1379</v>
      </c>
      <c r="B24" s="219">
        <v>23835</v>
      </c>
      <c r="C24" s="219">
        <v>1073</v>
      </c>
      <c r="D24" s="219">
        <v>11410</v>
      </c>
      <c r="E24" s="219">
        <v>925</v>
      </c>
      <c r="F24" s="219">
        <v>10057</v>
      </c>
      <c r="G24" s="219">
        <v>47</v>
      </c>
      <c r="H24" s="219">
        <v>324</v>
      </c>
      <c r="I24" s="219" t="s">
        <v>997</v>
      </c>
      <c r="J24" s="204">
        <v>2.9</v>
      </c>
    </row>
    <row r="25" spans="1:10" ht="12" customHeight="1">
      <c r="A25" s="188" t="s">
        <v>1346</v>
      </c>
      <c r="B25" s="219">
        <v>10970</v>
      </c>
      <c r="C25" s="219">
        <v>1593</v>
      </c>
      <c r="D25" s="219">
        <v>5543</v>
      </c>
      <c r="E25" s="219">
        <v>750</v>
      </c>
      <c r="F25" s="219">
        <v>2289</v>
      </c>
      <c r="G25" s="219">
        <v>31</v>
      </c>
      <c r="H25" s="219">
        <v>765</v>
      </c>
      <c r="I25" s="219" t="s">
        <v>997</v>
      </c>
      <c r="J25" s="204">
        <v>1.3</v>
      </c>
    </row>
    <row r="26" spans="1:10" ht="12" customHeight="1">
      <c r="A26" s="188" t="s">
        <v>1380</v>
      </c>
      <c r="B26" s="219">
        <v>11599</v>
      </c>
      <c r="C26" s="219">
        <v>3952</v>
      </c>
      <c r="D26" s="219">
        <v>3616</v>
      </c>
      <c r="E26" s="219">
        <v>1178</v>
      </c>
      <c r="F26" s="219">
        <v>1313</v>
      </c>
      <c r="G26" s="219">
        <v>115</v>
      </c>
      <c r="H26" s="219">
        <v>93</v>
      </c>
      <c r="I26" s="219">
        <v>1332</v>
      </c>
      <c r="J26" s="204">
        <v>1.2</v>
      </c>
    </row>
    <row r="27" spans="1:10" ht="12" customHeight="1">
      <c r="A27" s="188" t="s">
        <v>1347</v>
      </c>
      <c r="B27" s="219">
        <v>4744</v>
      </c>
      <c r="C27" s="219">
        <v>874</v>
      </c>
      <c r="D27" s="219">
        <v>1631</v>
      </c>
      <c r="E27" s="219">
        <v>306</v>
      </c>
      <c r="F27" s="219">
        <v>734</v>
      </c>
      <c r="G27" s="219">
        <v>17</v>
      </c>
      <c r="H27" s="219">
        <v>25</v>
      </c>
      <c r="I27" s="219">
        <v>1157</v>
      </c>
      <c r="J27" s="204">
        <v>0.6</v>
      </c>
    </row>
    <row r="28" spans="1:10" ht="12" customHeight="1">
      <c r="A28" s="188" t="s">
        <v>1381</v>
      </c>
      <c r="B28" s="219">
        <v>12686</v>
      </c>
      <c r="C28" s="219">
        <v>801</v>
      </c>
      <c r="D28" s="219">
        <v>1577</v>
      </c>
      <c r="E28" s="219">
        <v>507</v>
      </c>
      <c r="F28" s="219">
        <v>3896</v>
      </c>
      <c r="G28" s="219">
        <v>57</v>
      </c>
      <c r="H28" s="219">
        <v>457</v>
      </c>
      <c r="I28" s="219">
        <v>5391</v>
      </c>
      <c r="J28" s="204">
        <v>2</v>
      </c>
    </row>
    <row r="29" spans="1:10" ht="12" customHeight="1">
      <c r="A29" s="231" t="s">
        <v>1348</v>
      </c>
      <c r="B29" s="219">
        <v>14406</v>
      </c>
      <c r="C29" s="219">
        <v>943</v>
      </c>
      <c r="D29" s="219">
        <v>3796</v>
      </c>
      <c r="E29" s="219">
        <v>308</v>
      </c>
      <c r="F29" s="219">
        <v>759</v>
      </c>
      <c r="G29" s="219">
        <v>83</v>
      </c>
      <c r="H29" s="219">
        <v>1207</v>
      </c>
      <c r="I29" s="219">
        <v>7310</v>
      </c>
      <c r="J29" s="204">
        <v>2</v>
      </c>
    </row>
    <row r="30" spans="1:10" ht="12" customHeight="1">
      <c r="A30" s="231" t="s">
        <v>106</v>
      </c>
      <c r="B30" s="219">
        <v>23722</v>
      </c>
      <c r="C30" s="219">
        <v>4240</v>
      </c>
      <c r="D30" s="219">
        <v>4192</v>
      </c>
      <c r="E30" s="219">
        <v>488</v>
      </c>
      <c r="F30" s="219">
        <v>2584</v>
      </c>
      <c r="G30" s="219">
        <v>156</v>
      </c>
      <c r="H30" s="219">
        <v>76</v>
      </c>
      <c r="I30" s="219">
        <v>11986</v>
      </c>
      <c r="J30" s="204">
        <v>3.2</v>
      </c>
    </row>
    <row r="31" spans="1:10" ht="12" customHeight="1">
      <c r="A31" s="231" t="s">
        <v>1227</v>
      </c>
      <c r="B31" s="219">
        <v>15538</v>
      </c>
      <c r="C31" s="219">
        <v>1164</v>
      </c>
      <c r="D31" s="219">
        <v>2230</v>
      </c>
      <c r="E31" s="219">
        <v>417</v>
      </c>
      <c r="F31" s="219">
        <v>2283</v>
      </c>
      <c r="G31" s="219">
        <v>118</v>
      </c>
      <c r="H31" s="219">
        <v>684</v>
      </c>
      <c r="I31" s="219">
        <v>8643</v>
      </c>
      <c r="J31" s="204">
        <v>1.9</v>
      </c>
    </row>
    <row r="32" spans="1:10" ht="12" customHeight="1">
      <c r="A32" s="231"/>
      <c r="B32" s="219"/>
      <c r="C32" s="219"/>
      <c r="D32" s="219"/>
      <c r="E32" s="219"/>
      <c r="F32" s="219"/>
      <c r="G32" s="219"/>
      <c r="H32" s="219"/>
      <c r="I32" s="219"/>
      <c r="J32" s="204"/>
    </row>
    <row r="33" spans="1:10" ht="12" customHeight="1">
      <c r="B33" s="459" t="s">
        <v>522</v>
      </c>
      <c r="C33" s="459"/>
      <c r="D33" s="459"/>
      <c r="E33" s="459"/>
      <c r="F33" s="459"/>
      <c r="G33" s="459"/>
      <c r="H33" s="459"/>
      <c r="I33" s="459"/>
      <c r="J33" s="459"/>
    </row>
    <row r="34" spans="1:10" ht="12" customHeight="1">
      <c r="A34" s="188" t="s">
        <v>1378</v>
      </c>
      <c r="B34" s="219">
        <v>12966</v>
      </c>
      <c r="C34" s="219">
        <v>1064</v>
      </c>
      <c r="D34" s="219">
        <v>6937</v>
      </c>
      <c r="E34" s="219">
        <v>1005</v>
      </c>
      <c r="F34" s="219">
        <v>3833</v>
      </c>
      <c r="G34" s="219">
        <v>14</v>
      </c>
      <c r="H34" s="219">
        <v>112</v>
      </c>
      <c r="I34" s="219" t="s">
        <v>997</v>
      </c>
      <c r="J34" s="204">
        <v>1</v>
      </c>
    </row>
    <row r="35" spans="1:10" ht="12" customHeight="1">
      <c r="A35" s="188" t="s">
        <v>1345</v>
      </c>
      <c r="B35" s="219">
        <v>18178</v>
      </c>
      <c r="C35" s="219">
        <v>2724</v>
      </c>
      <c r="D35" s="219">
        <v>5167</v>
      </c>
      <c r="E35" s="219">
        <v>830</v>
      </c>
      <c r="F35" s="219">
        <v>9005</v>
      </c>
      <c r="G35" s="219">
        <v>414</v>
      </c>
      <c r="H35" s="219">
        <v>41</v>
      </c>
      <c r="I35" s="219" t="s">
        <v>997</v>
      </c>
      <c r="J35" s="204">
        <v>1.5</v>
      </c>
    </row>
    <row r="36" spans="1:10" ht="12" customHeight="1">
      <c r="A36" s="188" t="s">
        <v>1379</v>
      </c>
      <c r="B36" s="219">
        <v>25072</v>
      </c>
      <c r="C36" s="219">
        <v>1096</v>
      </c>
      <c r="D36" s="219">
        <v>12029</v>
      </c>
      <c r="E36" s="219">
        <v>977</v>
      </c>
      <c r="F36" s="219">
        <v>10600</v>
      </c>
      <c r="G36" s="219">
        <v>47</v>
      </c>
      <c r="H36" s="219">
        <v>324</v>
      </c>
      <c r="I36" s="219" t="s">
        <v>997</v>
      </c>
      <c r="J36" s="204">
        <v>2.1</v>
      </c>
    </row>
    <row r="37" spans="1:10" ht="12" customHeight="1">
      <c r="A37" s="188" t="s">
        <v>1346</v>
      </c>
      <c r="B37" s="92">
        <v>46922</v>
      </c>
      <c r="C37" s="92">
        <v>5659</v>
      </c>
      <c r="D37" s="92">
        <v>5692</v>
      </c>
      <c r="E37" s="92">
        <v>750</v>
      </c>
      <c r="F37" s="92">
        <v>33244</v>
      </c>
      <c r="G37" s="92">
        <v>31</v>
      </c>
      <c r="H37" s="92">
        <v>1547</v>
      </c>
      <c r="I37" s="92" t="s">
        <v>997</v>
      </c>
      <c r="J37" s="205">
        <v>3.6</v>
      </c>
    </row>
    <row r="38" spans="1:10" ht="12" customHeight="1">
      <c r="A38" s="188" t="s">
        <v>1380</v>
      </c>
      <c r="B38" s="92">
        <v>15717</v>
      </c>
      <c r="C38" s="92">
        <v>4684</v>
      </c>
      <c r="D38" s="92">
        <v>3646</v>
      </c>
      <c r="E38" s="92">
        <v>1182</v>
      </c>
      <c r="F38" s="92">
        <v>2469</v>
      </c>
      <c r="G38" s="92">
        <v>115</v>
      </c>
      <c r="H38" s="92">
        <v>93</v>
      </c>
      <c r="I38" s="92">
        <v>3527</v>
      </c>
      <c r="J38" s="205">
        <v>0.9</v>
      </c>
    </row>
    <row r="39" spans="1:10" ht="12" customHeight="1">
      <c r="A39" s="188" t="s">
        <v>1347</v>
      </c>
      <c r="B39" s="92">
        <v>13446</v>
      </c>
      <c r="C39" s="92">
        <v>938</v>
      </c>
      <c r="D39" s="92">
        <v>7143</v>
      </c>
      <c r="E39" s="92">
        <v>352</v>
      </c>
      <c r="F39" s="92">
        <v>2786</v>
      </c>
      <c r="G39" s="92">
        <v>17</v>
      </c>
      <c r="H39" s="92">
        <v>25</v>
      </c>
      <c r="I39" s="92">
        <v>2185</v>
      </c>
      <c r="J39" s="205">
        <v>0.8</v>
      </c>
    </row>
    <row r="40" spans="1:10" ht="12" customHeight="1">
      <c r="A40" s="188" t="s">
        <v>1381</v>
      </c>
      <c r="B40" s="92">
        <v>111272</v>
      </c>
      <c r="C40" s="92">
        <v>32948</v>
      </c>
      <c r="D40" s="92">
        <v>2415</v>
      </c>
      <c r="E40" s="92">
        <v>507</v>
      </c>
      <c r="F40" s="92">
        <v>3973</v>
      </c>
      <c r="G40" s="92">
        <v>718</v>
      </c>
      <c r="H40" s="92">
        <v>457</v>
      </c>
      <c r="I40" s="92">
        <v>70255</v>
      </c>
      <c r="J40" s="205">
        <v>8</v>
      </c>
    </row>
    <row r="41" spans="1:10" ht="12" customHeight="1">
      <c r="A41" s="231" t="s">
        <v>1348</v>
      </c>
      <c r="B41" s="92">
        <v>91056</v>
      </c>
      <c r="C41" s="92">
        <v>61085</v>
      </c>
      <c r="D41" s="92">
        <v>5260</v>
      </c>
      <c r="E41" s="92">
        <v>311</v>
      </c>
      <c r="F41" s="92">
        <v>2750</v>
      </c>
      <c r="G41" s="92">
        <v>211</v>
      </c>
      <c r="H41" s="92">
        <v>1207</v>
      </c>
      <c r="I41" s="92">
        <v>20233</v>
      </c>
      <c r="J41" s="205">
        <v>7</v>
      </c>
    </row>
    <row r="42" spans="1:10" ht="12" customHeight="1">
      <c r="A42" s="231" t="s">
        <v>106</v>
      </c>
      <c r="B42" s="92">
        <v>42636</v>
      </c>
      <c r="C42" s="92">
        <v>8364</v>
      </c>
      <c r="D42" s="92">
        <v>6802</v>
      </c>
      <c r="E42" s="92">
        <v>612</v>
      </c>
      <c r="F42" s="92">
        <v>7529</v>
      </c>
      <c r="G42" s="92">
        <v>166</v>
      </c>
      <c r="H42" s="92">
        <v>77</v>
      </c>
      <c r="I42" s="92">
        <v>19087</v>
      </c>
      <c r="J42" s="205">
        <v>3.1</v>
      </c>
    </row>
    <row r="43" spans="1:10" ht="12" customHeight="1">
      <c r="A43" s="231" t="s">
        <v>1227</v>
      </c>
      <c r="B43" s="92">
        <v>235090</v>
      </c>
      <c r="C43" s="92">
        <v>72771</v>
      </c>
      <c r="D43" s="92">
        <v>3024</v>
      </c>
      <c r="E43" s="92">
        <v>417</v>
      </c>
      <c r="F43" s="92">
        <v>2356</v>
      </c>
      <c r="G43" s="92">
        <v>641</v>
      </c>
      <c r="H43" s="92">
        <v>726</v>
      </c>
      <c r="I43" s="92">
        <v>155154</v>
      </c>
      <c r="J43" s="205">
        <v>14.2</v>
      </c>
    </row>
    <row r="44" spans="1:10" ht="12" customHeight="1">
      <c r="A44" s="1" t="s">
        <v>996</v>
      </c>
      <c r="B44" s="97"/>
      <c r="C44" s="97"/>
      <c r="D44" s="97"/>
      <c r="E44" s="97"/>
      <c r="F44" s="97"/>
      <c r="G44" s="97"/>
      <c r="H44" s="97"/>
      <c r="I44" s="97"/>
      <c r="J44" s="97"/>
    </row>
    <row r="45" spans="1:10" s="23" customFormat="1" ht="12" customHeight="1">
      <c r="A45" s="10" t="s">
        <v>928</v>
      </c>
      <c r="B45" s="10"/>
      <c r="C45" s="10"/>
      <c r="D45" s="10"/>
      <c r="E45" s="10"/>
      <c r="F45" s="10"/>
      <c r="G45" s="10"/>
      <c r="H45" s="10"/>
      <c r="I45" s="10"/>
      <c r="J45" s="10"/>
    </row>
    <row r="46" spans="1:10" s="23" customFormat="1" ht="12" customHeight="1">
      <c r="A46" s="10" t="s">
        <v>598</v>
      </c>
      <c r="B46" s="10"/>
      <c r="C46" s="10"/>
      <c r="D46" s="10"/>
      <c r="E46" s="10"/>
      <c r="F46" s="10"/>
      <c r="G46" s="10"/>
      <c r="H46" s="10"/>
      <c r="I46" s="10"/>
      <c r="J46" s="10"/>
    </row>
    <row r="47" spans="1:10" s="23" customFormat="1" ht="12" customHeight="1">
      <c r="A47" s="10" t="s">
        <v>725</v>
      </c>
      <c r="B47" s="10"/>
      <c r="C47" s="10"/>
      <c r="D47" s="10"/>
      <c r="E47" s="10"/>
      <c r="F47" s="10"/>
      <c r="G47" s="10"/>
      <c r="H47" s="10"/>
      <c r="I47" s="10"/>
      <c r="J47" s="10"/>
    </row>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10">
    <mergeCell ref="B9:J9"/>
    <mergeCell ref="B33:J33"/>
    <mergeCell ref="B21:J21"/>
    <mergeCell ref="A2:J2"/>
    <mergeCell ref="A4:A7"/>
    <mergeCell ref="C5:I5"/>
    <mergeCell ref="B4:J4"/>
    <mergeCell ref="B5:B6"/>
    <mergeCell ref="J5:J6"/>
    <mergeCell ref="B7:I7"/>
  </mergeCells>
  <phoneticPr fontId="5" type="noConversion"/>
  <hyperlinks>
    <hyperlink ref="A2:J2" location="Inhaltsverzeichnis!E190" display="Inhaltsverzeichnis!E190"/>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A10:A19 A22:A31 A34:A43" numberStoredAsText="1"/>
  </ignoredErrors>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9" width="8.88671875" style="5" customWidth="1"/>
    <col min="10" max="16384" width="11.44140625" style="5"/>
  </cols>
  <sheetData>
    <row r="1" spans="1:10" s="56" customFormat="1" ht="12" customHeight="1">
      <c r="A1" s="49" t="s">
        <v>55</v>
      </c>
      <c r="C1" s="49"/>
      <c r="D1" s="49"/>
      <c r="E1" s="49"/>
      <c r="F1" s="49"/>
      <c r="G1" s="49"/>
      <c r="H1" s="49"/>
      <c r="I1" s="191"/>
    </row>
    <row r="2" spans="1:10" s="56" customFormat="1" ht="24" customHeight="1">
      <c r="A2" s="380" t="s">
        <v>1091</v>
      </c>
      <c r="B2" s="381"/>
      <c r="C2" s="381"/>
      <c r="D2" s="381"/>
      <c r="E2" s="381"/>
      <c r="F2" s="381"/>
      <c r="G2" s="381"/>
      <c r="H2" s="381"/>
      <c r="I2" s="381"/>
      <c r="J2" s="31"/>
    </row>
    <row r="3" spans="1:10" ht="12" customHeight="1"/>
    <row r="4" spans="1:10" ht="12" customHeight="1">
      <c r="A4" s="369" t="s">
        <v>57</v>
      </c>
      <c r="B4" s="359" t="s">
        <v>58</v>
      </c>
      <c r="C4" s="359"/>
      <c r="D4" s="359"/>
      <c r="E4" s="359"/>
      <c r="F4" s="359"/>
      <c r="G4" s="359"/>
      <c r="H4" s="359"/>
      <c r="I4" s="360"/>
    </row>
    <row r="5" spans="1:10" ht="12" customHeight="1">
      <c r="A5" s="393"/>
      <c r="B5" s="359" t="s">
        <v>698</v>
      </c>
      <c r="C5" s="359" t="s">
        <v>59</v>
      </c>
      <c r="D5" s="359"/>
      <c r="E5" s="359"/>
      <c r="F5" s="359"/>
      <c r="G5" s="359"/>
      <c r="H5" s="359"/>
      <c r="I5" s="360"/>
    </row>
    <row r="6" spans="1:10" ht="69.900000000000006" customHeight="1">
      <c r="A6" s="393"/>
      <c r="B6" s="359"/>
      <c r="C6" s="47" t="s">
        <v>1090</v>
      </c>
      <c r="D6" s="47" t="s">
        <v>1077</v>
      </c>
      <c r="E6" s="47" t="s">
        <v>1080</v>
      </c>
      <c r="F6" s="47" t="s">
        <v>1081</v>
      </c>
      <c r="G6" s="47" t="s">
        <v>940</v>
      </c>
      <c r="H6" s="47" t="s">
        <v>941</v>
      </c>
      <c r="I6" s="45" t="s">
        <v>597</v>
      </c>
    </row>
    <row r="7" spans="1:10" ht="12" customHeight="1">
      <c r="A7" s="386"/>
      <c r="B7" s="359" t="s">
        <v>655</v>
      </c>
      <c r="C7" s="359"/>
      <c r="D7" s="359"/>
      <c r="E7" s="359"/>
      <c r="F7" s="359"/>
      <c r="G7" s="359"/>
      <c r="H7" s="359"/>
      <c r="I7" s="360"/>
    </row>
    <row r="8" spans="1:10" ht="12" customHeight="1">
      <c r="A8" s="72"/>
      <c r="B8" s="7"/>
      <c r="C8" s="7"/>
      <c r="D8" s="7"/>
      <c r="E8" s="7"/>
      <c r="F8" s="7"/>
      <c r="G8" s="7"/>
      <c r="H8" s="7"/>
      <c r="I8" s="7"/>
    </row>
    <row r="9" spans="1:10" ht="12" customHeight="1">
      <c r="A9" s="195"/>
      <c r="B9" s="423">
        <v>2005</v>
      </c>
      <c r="C9" s="423"/>
      <c r="D9" s="423"/>
      <c r="E9" s="423"/>
      <c r="F9" s="423"/>
      <c r="G9" s="423"/>
      <c r="H9" s="423"/>
      <c r="I9" s="423"/>
    </row>
    <row r="10" spans="1:10" ht="12" customHeight="1">
      <c r="A10" s="163" t="s">
        <v>60</v>
      </c>
      <c r="B10" s="192">
        <v>163516</v>
      </c>
      <c r="C10" s="192">
        <v>65853</v>
      </c>
      <c r="D10" s="192">
        <v>82884</v>
      </c>
      <c r="E10" s="192">
        <v>31</v>
      </c>
      <c r="F10" s="192">
        <v>3875</v>
      </c>
      <c r="G10" s="192">
        <v>3293</v>
      </c>
      <c r="H10" s="192">
        <v>4904</v>
      </c>
      <c r="I10" s="334" t="s">
        <v>997</v>
      </c>
    </row>
    <row r="11" spans="1:10" ht="12" customHeight="1">
      <c r="A11" s="196" t="s">
        <v>1479</v>
      </c>
      <c r="C11" s="192"/>
      <c r="D11" s="192"/>
      <c r="E11" s="192"/>
      <c r="F11" s="192"/>
      <c r="G11" s="192"/>
      <c r="H11" s="192"/>
      <c r="I11" s="194"/>
    </row>
    <row r="12" spans="1:10" ht="12" customHeight="1">
      <c r="A12" s="193" t="s">
        <v>61</v>
      </c>
      <c r="B12" s="192">
        <v>138468</v>
      </c>
      <c r="C12" s="192">
        <v>63142</v>
      </c>
      <c r="D12" s="192">
        <v>72381</v>
      </c>
      <c r="E12" s="192" t="s">
        <v>1494</v>
      </c>
      <c r="F12" s="192">
        <v>2836</v>
      </c>
      <c r="G12" s="192" t="s">
        <v>1494</v>
      </c>
      <c r="H12" s="192">
        <v>108</v>
      </c>
      <c r="I12" s="192" t="s">
        <v>997</v>
      </c>
    </row>
    <row r="13" spans="1:10" ht="12" customHeight="1">
      <c r="A13" s="193" t="s">
        <v>62</v>
      </c>
      <c r="B13" s="192">
        <v>11636</v>
      </c>
      <c r="C13" s="192">
        <v>165</v>
      </c>
      <c r="D13" s="192">
        <v>5456</v>
      </c>
      <c r="E13" s="192">
        <v>20</v>
      </c>
      <c r="F13" s="192">
        <v>465</v>
      </c>
      <c r="G13" s="192">
        <v>2780</v>
      </c>
      <c r="H13" s="192">
        <v>2750</v>
      </c>
      <c r="I13" s="194" t="s">
        <v>997</v>
      </c>
    </row>
    <row r="14" spans="1:10" ht="12" customHeight="1">
      <c r="A14" s="193" t="s">
        <v>1324</v>
      </c>
      <c r="B14" s="192">
        <v>13412</v>
      </c>
      <c r="C14" s="192">
        <v>2546</v>
      </c>
      <c r="D14" s="192">
        <v>5047</v>
      </c>
      <c r="E14" s="192">
        <v>11</v>
      </c>
      <c r="F14" s="192">
        <v>574</v>
      </c>
      <c r="G14" s="192">
        <v>513</v>
      </c>
      <c r="H14" s="192">
        <v>2046</v>
      </c>
      <c r="I14" s="192" t="s">
        <v>997</v>
      </c>
    </row>
    <row r="15" spans="1:10" ht="12" customHeight="1">
      <c r="A15" s="195"/>
      <c r="B15" s="192"/>
      <c r="C15" s="192"/>
      <c r="D15" s="192"/>
      <c r="E15" s="192"/>
      <c r="F15" s="192"/>
      <c r="G15" s="192"/>
      <c r="H15" s="192"/>
      <c r="I15" s="192"/>
    </row>
    <row r="16" spans="1:10" ht="12" customHeight="1">
      <c r="A16" s="4"/>
      <c r="B16" s="423">
        <v>2006</v>
      </c>
      <c r="C16" s="423"/>
      <c r="D16" s="423"/>
      <c r="E16" s="423"/>
      <c r="F16" s="423"/>
      <c r="G16" s="423"/>
      <c r="H16" s="423"/>
      <c r="I16" s="423"/>
    </row>
    <row r="17" spans="1:9" ht="12" customHeight="1">
      <c r="A17" s="163" t="s">
        <v>60</v>
      </c>
      <c r="B17" s="192">
        <v>56002</v>
      </c>
      <c r="C17" s="192">
        <v>4574</v>
      </c>
      <c r="D17" s="192">
        <v>22197</v>
      </c>
      <c r="E17" s="192">
        <v>22032</v>
      </c>
      <c r="F17" s="192">
        <v>5364</v>
      </c>
      <c r="G17" s="192">
        <v>40</v>
      </c>
      <c r="H17" s="192">
        <v>847</v>
      </c>
      <c r="I17" s="192">
        <v>535</v>
      </c>
    </row>
    <row r="18" spans="1:9" ht="12" customHeight="1">
      <c r="A18" s="196" t="s">
        <v>1479</v>
      </c>
      <c r="B18" s="192"/>
      <c r="C18" s="194"/>
      <c r="D18" s="192"/>
      <c r="E18" s="192"/>
      <c r="F18" s="192"/>
      <c r="G18" s="194"/>
      <c r="H18" s="192"/>
      <c r="I18" s="192"/>
    </row>
    <row r="19" spans="1:9" ht="12" customHeight="1">
      <c r="A19" s="193" t="s">
        <v>61</v>
      </c>
      <c r="B19" s="192">
        <v>39258</v>
      </c>
      <c r="C19" s="192">
        <v>2785</v>
      </c>
      <c r="D19" s="192">
        <v>10279</v>
      </c>
      <c r="E19" s="192">
        <v>21387</v>
      </c>
      <c r="F19" s="194">
        <v>4807</v>
      </c>
      <c r="G19" s="194" t="s">
        <v>1494</v>
      </c>
      <c r="H19" s="194" t="s">
        <v>1494</v>
      </c>
      <c r="I19" s="194" t="s">
        <v>1494</v>
      </c>
    </row>
    <row r="20" spans="1:9" ht="12" customHeight="1">
      <c r="A20" s="193" t="s">
        <v>62</v>
      </c>
      <c r="B20" s="192">
        <v>11519</v>
      </c>
      <c r="C20" s="192" t="s">
        <v>1494</v>
      </c>
      <c r="D20" s="192">
        <v>11125</v>
      </c>
      <c r="E20" s="192">
        <v>12</v>
      </c>
      <c r="F20" s="192">
        <v>382</v>
      </c>
      <c r="G20" s="192" t="s">
        <v>1494</v>
      </c>
      <c r="H20" s="192" t="s">
        <v>1494</v>
      </c>
      <c r="I20" s="192" t="s">
        <v>1494</v>
      </c>
    </row>
    <row r="21" spans="1:9" ht="12" customHeight="1">
      <c r="A21" s="193" t="s">
        <v>1324</v>
      </c>
      <c r="B21" s="192">
        <v>5225</v>
      </c>
      <c r="C21" s="192">
        <v>1788</v>
      </c>
      <c r="D21" s="192">
        <v>794</v>
      </c>
      <c r="E21" s="192">
        <v>632</v>
      </c>
      <c r="F21" s="192">
        <v>175</v>
      </c>
      <c r="G21" s="192">
        <v>40</v>
      </c>
      <c r="H21" s="192">
        <v>847</v>
      </c>
      <c r="I21" s="192">
        <v>535</v>
      </c>
    </row>
    <row r="22" spans="1:9" ht="12" customHeight="1">
      <c r="A22" s="195"/>
      <c r="B22" s="192"/>
      <c r="C22" s="192"/>
      <c r="D22" s="192"/>
      <c r="E22" s="192"/>
      <c r="F22" s="192"/>
      <c r="G22" s="192"/>
      <c r="H22" s="192"/>
      <c r="I22" s="192"/>
    </row>
    <row r="23" spans="1:9" ht="12" customHeight="1">
      <c r="A23" s="195"/>
      <c r="B23" s="423">
        <v>2007</v>
      </c>
      <c r="C23" s="423"/>
      <c r="D23" s="423"/>
      <c r="E23" s="423"/>
      <c r="F23" s="423"/>
      <c r="G23" s="423"/>
      <c r="H23" s="423"/>
      <c r="I23" s="423"/>
    </row>
    <row r="24" spans="1:9" ht="12" customHeight="1">
      <c r="A24" s="163" t="s">
        <v>60</v>
      </c>
      <c r="B24" s="192">
        <v>122569</v>
      </c>
      <c r="C24" s="192">
        <v>21570</v>
      </c>
      <c r="D24" s="192">
        <v>40752</v>
      </c>
      <c r="E24" s="192">
        <v>26924</v>
      </c>
      <c r="F24" s="192">
        <v>9608</v>
      </c>
      <c r="G24" s="192">
        <v>6407</v>
      </c>
      <c r="H24" s="192">
        <v>2577</v>
      </c>
      <c r="I24" s="192">
        <v>12977</v>
      </c>
    </row>
    <row r="25" spans="1:9" ht="12" customHeight="1">
      <c r="A25" s="196" t="s">
        <v>1479</v>
      </c>
      <c r="B25" s="192"/>
      <c r="C25" s="192"/>
      <c r="D25" s="192"/>
      <c r="E25" s="192"/>
      <c r="F25" s="192"/>
      <c r="G25" s="192"/>
      <c r="H25" s="192"/>
      <c r="I25" s="192"/>
    </row>
    <row r="26" spans="1:9" ht="12" customHeight="1">
      <c r="A26" s="193" t="s">
        <v>61</v>
      </c>
      <c r="B26" s="192">
        <v>71727</v>
      </c>
      <c r="C26" s="192">
        <v>17196</v>
      </c>
      <c r="D26" s="192">
        <v>20366</v>
      </c>
      <c r="E26" s="192">
        <v>25792</v>
      </c>
      <c r="F26" s="192">
        <v>8198</v>
      </c>
      <c r="G26" s="192" t="s">
        <v>1494</v>
      </c>
      <c r="H26" s="192" t="s">
        <v>1494</v>
      </c>
      <c r="I26" s="192">
        <v>174</v>
      </c>
    </row>
    <row r="27" spans="1:9" ht="12" customHeight="1">
      <c r="A27" s="193" t="s">
        <v>62</v>
      </c>
      <c r="B27" s="192">
        <v>36699</v>
      </c>
      <c r="C27" s="192">
        <v>1100</v>
      </c>
      <c r="D27" s="192">
        <v>18757</v>
      </c>
      <c r="E27" s="192">
        <v>13</v>
      </c>
      <c r="F27" s="192">
        <v>365</v>
      </c>
      <c r="G27" s="194">
        <v>6397</v>
      </c>
      <c r="H27" s="194">
        <v>800</v>
      </c>
      <c r="I27" s="194">
        <v>9268</v>
      </c>
    </row>
    <row r="28" spans="1:9" ht="12" customHeight="1">
      <c r="A28" s="193" t="s">
        <v>1324</v>
      </c>
      <c r="B28" s="192">
        <v>14143</v>
      </c>
      <c r="C28" s="194">
        <v>3273</v>
      </c>
      <c r="D28" s="194">
        <v>1630</v>
      </c>
      <c r="E28" s="194">
        <v>1119</v>
      </c>
      <c r="F28" s="194">
        <v>1046</v>
      </c>
      <c r="G28" s="192">
        <v>10</v>
      </c>
      <c r="H28" s="192">
        <v>1777</v>
      </c>
      <c r="I28" s="192">
        <v>3536</v>
      </c>
    </row>
    <row r="29" spans="1:9" ht="12" customHeight="1">
      <c r="A29" s="195"/>
      <c r="B29" s="192"/>
      <c r="C29" s="194"/>
      <c r="D29" s="192"/>
      <c r="E29" s="192"/>
      <c r="F29" s="194"/>
      <c r="G29" s="194"/>
      <c r="H29" s="194"/>
      <c r="I29" s="194"/>
    </row>
    <row r="30" spans="1:9" ht="12" customHeight="1">
      <c r="A30" s="195"/>
      <c r="B30" s="423">
        <v>2008</v>
      </c>
      <c r="C30" s="423"/>
      <c r="D30" s="423"/>
      <c r="E30" s="423"/>
      <c r="F30" s="423"/>
      <c r="G30" s="423"/>
      <c r="H30" s="423"/>
      <c r="I30" s="423"/>
    </row>
    <row r="31" spans="1:9" ht="12" customHeight="1">
      <c r="A31" s="163" t="s">
        <v>60</v>
      </c>
      <c r="B31" s="192">
        <v>269352</v>
      </c>
      <c r="C31" s="194">
        <v>6929</v>
      </c>
      <c r="D31" s="192">
        <v>66563</v>
      </c>
      <c r="E31" s="192">
        <v>1921</v>
      </c>
      <c r="F31" s="194">
        <v>52292</v>
      </c>
      <c r="G31" s="192">
        <v>2928</v>
      </c>
      <c r="H31" s="194">
        <v>1218</v>
      </c>
      <c r="I31" s="194">
        <v>125444</v>
      </c>
    </row>
    <row r="32" spans="1:9" ht="12" customHeight="1">
      <c r="A32" s="196" t="s">
        <v>1479</v>
      </c>
      <c r="B32" s="192"/>
      <c r="C32" s="192"/>
      <c r="D32" s="192"/>
      <c r="E32" s="192"/>
      <c r="F32" s="192"/>
      <c r="G32" s="192"/>
      <c r="H32" s="194"/>
      <c r="I32" s="194"/>
    </row>
    <row r="33" spans="1:9" ht="12" customHeight="1">
      <c r="A33" s="193" t="s">
        <v>61</v>
      </c>
      <c r="B33" s="192">
        <v>161888</v>
      </c>
      <c r="C33" s="192">
        <v>3200</v>
      </c>
      <c r="D33" s="192">
        <v>631</v>
      </c>
      <c r="E33" s="192" t="s">
        <v>1494</v>
      </c>
      <c r="F33" s="192">
        <v>52218</v>
      </c>
      <c r="G33" s="192" t="s">
        <v>1494</v>
      </c>
      <c r="H33" s="192" t="s">
        <v>1494</v>
      </c>
      <c r="I33" s="192">
        <v>105839</v>
      </c>
    </row>
    <row r="34" spans="1:9" ht="12" customHeight="1">
      <c r="A34" s="193" t="s">
        <v>62</v>
      </c>
      <c r="B34" s="192">
        <v>98083</v>
      </c>
      <c r="C34" s="192">
        <v>2258</v>
      </c>
      <c r="D34" s="192">
        <v>65566</v>
      </c>
      <c r="E34" s="192">
        <v>1320</v>
      </c>
      <c r="F34" s="192">
        <v>72</v>
      </c>
      <c r="G34" s="192">
        <v>2928</v>
      </c>
      <c r="H34" s="192">
        <v>401</v>
      </c>
      <c r="I34" s="192">
        <v>16139</v>
      </c>
    </row>
    <row r="35" spans="1:9" ht="12" customHeight="1">
      <c r="A35" s="193" t="s">
        <v>1324</v>
      </c>
      <c r="B35" s="192">
        <v>9381</v>
      </c>
      <c r="C35" s="192">
        <v>1471</v>
      </c>
      <c r="D35" s="192">
        <v>366</v>
      </c>
      <c r="E35" s="192">
        <v>602</v>
      </c>
      <c r="F35" s="192">
        <v>2</v>
      </c>
      <c r="G35" s="192" t="s">
        <v>1494</v>
      </c>
      <c r="H35" s="192">
        <v>817</v>
      </c>
      <c r="I35" s="192">
        <v>3466</v>
      </c>
    </row>
    <row r="36" spans="1:9" ht="12" customHeight="1">
      <c r="A36" s="195"/>
      <c r="B36" s="192"/>
      <c r="C36" s="194"/>
      <c r="D36" s="192"/>
      <c r="E36" s="192"/>
      <c r="F36" s="194"/>
      <c r="G36" s="194"/>
      <c r="H36" s="194"/>
      <c r="I36" s="194"/>
    </row>
    <row r="37" spans="1:9" ht="12" customHeight="1">
      <c r="A37" s="195"/>
      <c r="B37" s="423">
        <v>2009</v>
      </c>
      <c r="C37" s="423"/>
      <c r="D37" s="423"/>
      <c r="E37" s="423"/>
      <c r="F37" s="423"/>
      <c r="G37" s="423"/>
      <c r="H37" s="423"/>
      <c r="I37" s="423"/>
    </row>
    <row r="38" spans="1:9" ht="12" customHeight="1">
      <c r="A38" s="163" t="s">
        <v>60</v>
      </c>
      <c r="B38" s="192">
        <v>171618</v>
      </c>
      <c r="C38" s="194">
        <v>7187</v>
      </c>
      <c r="D38" s="192">
        <v>50609</v>
      </c>
      <c r="E38" s="192">
        <v>3024</v>
      </c>
      <c r="F38" s="194">
        <v>550</v>
      </c>
      <c r="G38" s="192">
        <v>4261</v>
      </c>
      <c r="H38" s="194">
        <v>3581</v>
      </c>
      <c r="I38" s="194">
        <v>90551</v>
      </c>
    </row>
    <row r="39" spans="1:9" ht="12" customHeight="1">
      <c r="A39" s="196" t="s">
        <v>1479</v>
      </c>
      <c r="B39" s="192"/>
      <c r="C39" s="192"/>
      <c r="D39" s="192"/>
      <c r="E39" s="192"/>
      <c r="F39" s="192"/>
      <c r="G39" s="192"/>
      <c r="H39" s="194"/>
      <c r="I39" s="194"/>
    </row>
    <row r="40" spans="1:9" ht="12" customHeight="1">
      <c r="A40" s="193" t="s">
        <v>61</v>
      </c>
      <c r="B40" s="192">
        <v>55267</v>
      </c>
      <c r="C40" s="192">
        <v>2479</v>
      </c>
      <c r="D40" s="192">
        <v>69</v>
      </c>
      <c r="E40" s="192" t="s">
        <v>1494</v>
      </c>
      <c r="F40" s="192" t="s">
        <v>1494</v>
      </c>
      <c r="G40" s="192" t="s">
        <v>1494</v>
      </c>
      <c r="H40" s="192">
        <v>20</v>
      </c>
      <c r="I40" s="192">
        <v>52699</v>
      </c>
    </row>
    <row r="41" spans="1:9" ht="12" customHeight="1">
      <c r="A41" s="193" t="s">
        <v>62</v>
      </c>
      <c r="B41" s="192">
        <v>92757</v>
      </c>
      <c r="C41" s="192">
        <v>2901</v>
      </c>
      <c r="D41" s="192">
        <v>47920</v>
      </c>
      <c r="E41" s="192">
        <v>2146</v>
      </c>
      <c r="F41" s="192" t="s">
        <v>1494</v>
      </c>
      <c r="G41" s="192">
        <v>4085</v>
      </c>
      <c r="H41" s="192" t="s">
        <v>1494</v>
      </c>
      <c r="I41" s="192">
        <v>26383</v>
      </c>
    </row>
    <row r="42" spans="1:9" ht="12" customHeight="1">
      <c r="A42" s="193" t="s">
        <v>1324</v>
      </c>
      <c r="B42" s="192">
        <v>23593</v>
      </c>
      <c r="C42" s="192">
        <v>1807</v>
      </c>
      <c r="D42" s="192">
        <v>2620</v>
      </c>
      <c r="E42" s="192">
        <v>878</v>
      </c>
      <c r="F42" s="192">
        <v>550</v>
      </c>
      <c r="G42" s="192">
        <v>176</v>
      </c>
      <c r="H42" s="192">
        <v>3561</v>
      </c>
      <c r="I42" s="192">
        <v>11469</v>
      </c>
    </row>
    <row r="43" spans="1:9" ht="12" customHeight="1">
      <c r="A43" s="195"/>
      <c r="B43" s="192"/>
      <c r="C43" s="194"/>
      <c r="D43" s="192"/>
      <c r="E43" s="192"/>
      <c r="F43" s="194"/>
      <c r="G43" s="194"/>
      <c r="H43" s="194"/>
      <c r="I43" s="194"/>
    </row>
    <row r="44" spans="1:9" ht="12" customHeight="1">
      <c r="A44" s="195"/>
      <c r="B44" s="423">
        <v>2010</v>
      </c>
      <c r="C44" s="423"/>
      <c r="D44" s="423"/>
      <c r="E44" s="423"/>
      <c r="F44" s="423"/>
      <c r="G44" s="423"/>
      <c r="H44" s="423"/>
      <c r="I44" s="423"/>
    </row>
    <row r="45" spans="1:9" ht="12" customHeight="1">
      <c r="A45" s="163" t="s">
        <v>60</v>
      </c>
      <c r="B45" s="192">
        <v>305353</v>
      </c>
      <c r="C45" s="194">
        <v>11103</v>
      </c>
      <c r="D45" s="192">
        <v>54562</v>
      </c>
      <c r="E45" s="192">
        <v>5514</v>
      </c>
      <c r="F45" s="194">
        <v>472</v>
      </c>
      <c r="G45" s="192">
        <v>5825</v>
      </c>
      <c r="H45" s="194">
        <v>4416</v>
      </c>
      <c r="I45" s="194">
        <v>202990</v>
      </c>
    </row>
    <row r="46" spans="1:9" ht="12" customHeight="1">
      <c r="A46" s="196" t="s">
        <v>1479</v>
      </c>
      <c r="B46" s="192"/>
      <c r="C46" s="192"/>
      <c r="D46" s="192"/>
      <c r="E46" s="192"/>
      <c r="F46" s="192"/>
      <c r="G46" s="192"/>
      <c r="H46" s="194"/>
      <c r="I46" s="194"/>
    </row>
    <row r="47" spans="1:9" ht="12" customHeight="1">
      <c r="A47" s="193" t="s">
        <v>61</v>
      </c>
      <c r="B47" s="192">
        <v>170928</v>
      </c>
      <c r="C47" s="192">
        <v>4100</v>
      </c>
      <c r="D47" s="192">
        <v>752</v>
      </c>
      <c r="E47" s="192">
        <v>861</v>
      </c>
      <c r="F47" s="192" t="s">
        <v>1494</v>
      </c>
      <c r="G47" s="192" t="s">
        <v>1494</v>
      </c>
      <c r="H47" s="192" t="s">
        <v>1494</v>
      </c>
      <c r="I47" s="192">
        <v>165214</v>
      </c>
    </row>
    <row r="48" spans="1:9" ht="12" customHeight="1">
      <c r="A48" s="193" t="s">
        <v>62</v>
      </c>
      <c r="B48" s="192">
        <v>104205</v>
      </c>
      <c r="C48" s="192">
        <v>5985</v>
      </c>
      <c r="D48" s="192">
        <v>49189</v>
      </c>
      <c r="E48" s="192">
        <v>3664</v>
      </c>
      <c r="F48" s="192">
        <v>137</v>
      </c>
      <c r="G48" s="192">
        <v>5497</v>
      </c>
      <c r="H48" s="192">
        <v>198</v>
      </c>
      <c r="I48" s="192">
        <v>27845</v>
      </c>
    </row>
    <row r="49" spans="1:9" ht="12" customHeight="1">
      <c r="A49" s="193" t="s">
        <v>1324</v>
      </c>
      <c r="B49" s="192">
        <v>30219</v>
      </c>
      <c r="C49" s="192">
        <v>1017</v>
      </c>
      <c r="D49" s="192">
        <v>4621</v>
      </c>
      <c r="E49" s="192">
        <v>989</v>
      </c>
      <c r="F49" s="192">
        <v>336</v>
      </c>
      <c r="G49" s="192">
        <v>328</v>
      </c>
      <c r="H49" s="192">
        <v>4218</v>
      </c>
      <c r="I49" s="192">
        <v>9930</v>
      </c>
    </row>
    <row r="50" spans="1:9" s="22" customFormat="1" ht="12" customHeight="1">
      <c r="A50" s="22" t="s">
        <v>996</v>
      </c>
      <c r="B50" s="1"/>
      <c r="C50" s="1"/>
      <c r="D50" s="1"/>
      <c r="E50" s="1"/>
      <c r="F50" s="1"/>
      <c r="G50" s="1"/>
      <c r="H50" s="1"/>
      <c r="I50" s="1"/>
    </row>
    <row r="51" spans="1:9" s="23" customFormat="1" ht="12" customHeight="1">
      <c r="A51" s="23" t="s">
        <v>63</v>
      </c>
      <c r="B51" s="10"/>
      <c r="C51" s="10"/>
      <c r="D51" s="10"/>
      <c r="E51" s="10"/>
      <c r="F51" s="10"/>
      <c r="G51" s="10"/>
      <c r="H51" s="10"/>
      <c r="I51" s="10"/>
    </row>
    <row r="52" spans="1:9" s="23" customFormat="1" ht="12" customHeight="1">
      <c r="A52" s="10" t="s">
        <v>598</v>
      </c>
      <c r="B52" s="10"/>
      <c r="C52" s="10"/>
      <c r="D52" s="10"/>
      <c r="E52" s="10"/>
      <c r="F52" s="10"/>
      <c r="G52" s="10"/>
      <c r="H52" s="10"/>
      <c r="I52" s="10"/>
    </row>
    <row r="53" spans="1:9" s="23" customFormat="1" ht="12" customHeight="1">
      <c r="A53" s="23" t="s">
        <v>64</v>
      </c>
      <c r="B53" s="10"/>
      <c r="C53" s="10"/>
      <c r="D53" s="10"/>
      <c r="E53" s="10"/>
      <c r="F53" s="10"/>
      <c r="G53" s="10"/>
      <c r="H53" s="10"/>
      <c r="I53" s="10"/>
    </row>
    <row r="54" spans="1:9" s="23" customFormat="1" ht="12" customHeight="1">
      <c r="B54" s="10"/>
      <c r="C54" s="10"/>
      <c r="D54" s="10"/>
      <c r="E54" s="10"/>
      <c r="F54" s="10"/>
      <c r="G54" s="10"/>
      <c r="H54" s="10"/>
      <c r="I54" s="10"/>
    </row>
    <row r="55" spans="1:9" ht="12" customHeight="1"/>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12">
    <mergeCell ref="A4:A7"/>
    <mergeCell ref="A2:I2"/>
    <mergeCell ref="B7:I7"/>
    <mergeCell ref="B5:B6"/>
    <mergeCell ref="C5:I5"/>
    <mergeCell ref="B4:I4"/>
    <mergeCell ref="B30:I30"/>
    <mergeCell ref="B16:I16"/>
    <mergeCell ref="B37:I37"/>
    <mergeCell ref="B44:I44"/>
    <mergeCell ref="B9:I9"/>
    <mergeCell ref="B23:I23"/>
  </mergeCells>
  <phoneticPr fontId="5" type="noConversion"/>
  <hyperlinks>
    <hyperlink ref="A2:I2" location="Inhaltsverzeichnis!E195" display="Inhaltsverzeichnis!E195"/>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49" t="s">
        <v>1441</v>
      </c>
      <c r="B1" s="38"/>
      <c r="C1" s="39"/>
      <c r="D1" s="39"/>
      <c r="E1" s="39"/>
      <c r="F1" s="40"/>
      <c r="G1" s="40"/>
      <c r="H1" s="40"/>
      <c r="I1" s="40"/>
      <c r="J1" s="40"/>
    </row>
    <row r="2" spans="1:12" s="41" customFormat="1" ht="12" customHeight="1">
      <c r="A2" s="42" t="s">
        <v>367</v>
      </c>
      <c r="B2" s="31"/>
      <c r="C2" s="31"/>
      <c r="D2" s="31"/>
      <c r="E2" s="31"/>
      <c r="F2" s="31"/>
      <c r="G2" s="39"/>
      <c r="H2" s="39"/>
      <c r="I2" s="43"/>
      <c r="J2" s="43"/>
    </row>
    <row r="3" spans="1:12" ht="12" customHeight="1">
      <c r="A3" s="21"/>
      <c r="B3" s="22"/>
      <c r="C3" s="1"/>
      <c r="D3" s="1"/>
      <c r="E3" s="1"/>
      <c r="F3" s="1"/>
      <c r="G3" s="1"/>
      <c r="H3" s="1"/>
      <c r="I3" s="1"/>
      <c r="J3" s="1"/>
    </row>
    <row r="4" spans="1:12" ht="24" customHeight="1">
      <c r="A4" s="358" t="s">
        <v>593</v>
      </c>
      <c r="B4" s="363"/>
      <c r="C4" s="363" t="s">
        <v>1084</v>
      </c>
      <c r="D4" s="363"/>
      <c r="E4" s="363"/>
      <c r="F4" s="363"/>
      <c r="G4" s="363"/>
      <c r="H4" s="363"/>
      <c r="I4" s="44" t="s">
        <v>1040</v>
      </c>
      <c r="J4" s="45" t="s">
        <v>1243</v>
      </c>
    </row>
    <row r="5" spans="1:12" ht="12" customHeight="1">
      <c r="A5" s="358"/>
      <c r="B5" s="363"/>
      <c r="C5" s="44">
        <v>2007</v>
      </c>
      <c r="D5" s="44">
        <v>2008</v>
      </c>
      <c r="E5" s="44">
        <v>2009</v>
      </c>
      <c r="F5" s="44">
        <v>2010</v>
      </c>
      <c r="G5" s="44">
        <v>2011</v>
      </c>
      <c r="H5" s="44">
        <v>2012</v>
      </c>
      <c r="I5" s="361">
        <v>2012</v>
      </c>
      <c r="J5" s="362"/>
    </row>
    <row r="6" spans="1:12" ht="12" customHeight="1">
      <c r="A6" s="358"/>
      <c r="B6" s="363"/>
      <c r="C6" s="363" t="s">
        <v>215</v>
      </c>
      <c r="D6" s="363"/>
      <c r="E6" s="363"/>
      <c r="F6" s="363"/>
      <c r="G6" s="363"/>
      <c r="H6" s="363"/>
      <c r="I6" s="44" t="s">
        <v>1085</v>
      </c>
      <c r="J6" s="46" t="s">
        <v>1244</v>
      </c>
    </row>
    <row r="7" spans="1:12" ht="12" customHeight="1">
      <c r="A7" s="75"/>
      <c r="B7" s="75"/>
      <c r="C7" s="66"/>
      <c r="D7" s="66"/>
      <c r="E7" s="66"/>
      <c r="F7" s="66"/>
      <c r="G7" s="66"/>
      <c r="H7" s="66"/>
      <c r="I7" s="66"/>
      <c r="J7" s="66"/>
    </row>
    <row r="8" spans="1:12" ht="12" customHeight="1">
      <c r="A8" s="356" t="s">
        <v>999</v>
      </c>
      <c r="B8" s="356"/>
      <c r="C8" s="76">
        <v>328428</v>
      </c>
      <c r="D8" s="76">
        <v>329592</v>
      </c>
      <c r="E8" s="76">
        <v>333437</v>
      </c>
      <c r="F8" s="76">
        <v>333199</v>
      </c>
      <c r="G8" s="76">
        <v>322260</v>
      </c>
      <c r="H8" s="76">
        <v>329969</v>
      </c>
      <c r="I8" s="77">
        <v>39.47</v>
      </c>
      <c r="J8" s="77">
        <v>8359.99</v>
      </c>
      <c r="K8" s="325"/>
      <c r="L8" s="326"/>
    </row>
    <row r="9" spans="1:12" ht="12" customHeight="1">
      <c r="A9" s="356" t="s">
        <v>1000</v>
      </c>
      <c r="B9" s="356"/>
      <c r="C9" s="76">
        <v>267919</v>
      </c>
      <c r="D9" s="76">
        <v>270572</v>
      </c>
      <c r="E9" s="76">
        <v>268839</v>
      </c>
      <c r="F9" s="76">
        <v>270158</v>
      </c>
      <c r="G9" s="76">
        <v>254695</v>
      </c>
      <c r="H9" s="76">
        <v>259483</v>
      </c>
      <c r="I9" s="77">
        <v>20.34</v>
      </c>
      <c r="J9" s="77">
        <v>12757.28</v>
      </c>
      <c r="K9" s="325"/>
      <c r="L9" s="326"/>
    </row>
    <row r="10" spans="1:12" ht="12" customHeight="1">
      <c r="A10" s="356" t="s">
        <v>1001</v>
      </c>
      <c r="B10" s="356"/>
      <c r="C10" s="76">
        <v>363601</v>
      </c>
      <c r="D10" s="76">
        <v>366899</v>
      </c>
      <c r="E10" s="76">
        <v>365697</v>
      </c>
      <c r="F10" s="76">
        <v>370938</v>
      </c>
      <c r="G10" s="76">
        <v>358505</v>
      </c>
      <c r="H10" s="76">
        <v>364794</v>
      </c>
      <c r="I10" s="77">
        <v>103.07</v>
      </c>
      <c r="J10" s="77">
        <v>3539.28</v>
      </c>
      <c r="K10" s="325"/>
      <c r="L10" s="326"/>
    </row>
    <row r="11" spans="1:12" ht="12" customHeight="1">
      <c r="A11" s="356" t="s">
        <v>1002</v>
      </c>
      <c r="B11" s="356"/>
      <c r="C11" s="76">
        <v>316887</v>
      </c>
      <c r="D11" s="76">
        <v>318208</v>
      </c>
      <c r="E11" s="76">
        <v>320087</v>
      </c>
      <c r="F11" s="76">
        <v>320458</v>
      </c>
      <c r="G11" s="76">
        <v>293527</v>
      </c>
      <c r="H11" s="76">
        <v>298567</v>
      </c>
      <c r="I11" s="77">
        <v>64.72</v>
      </c>
      <c r="J11" s="77">
        <v>4613.21</v>
      </c>
      <c r="K11" s="325"/>
      <c r="L11" s="326"/>
    </row>
    <row r="12" spans="1:12" ht="12" customHeight="1">
      <c r="A12" s="356" t="s">
        <v>1003</v>
      </c>
      <c r="B12" s="356"/>
      <c r="C12" s="76">
        <v>223652</v>
      </c>
      <c r="D12" s="76">
        <v>223813</v>
      </c>
      <c r="E12" s="76">
        <v>223724</v>
      </c>
      <c r="F12" s="76">
        <v>226240</v>
      </c>
      <c r="G12" s="76">
        <v>216105</v>
      </c>
      <c r="H12" s="76">
        <v>218935</v>
      </c>
      <c r="I12" s="77">
        <v>91.87</v>
      </c>
      <c r="J12" s="77">
        <v>2383.1</v>
      </c>
      <c r="K12" s="325"/>
      <c r="L12" s="326"/>
    </row>
    <row r="13" spans="1:12" ht="12" customHeight="1">
      <c r="A13" s="356" t="s">
        <v>1004</v>
      </c>
      <c r="B13" s="356"/>
      <c r="C13" s="76">
        <v>290305</v>
      </c>
      <c r="D13" s="76">
        <v>291871</v>
      </c>
      <c r="E13" s="76">
        <v>293725</v>
      </c>
      <c r="F13" s="76">
        <v>295737</v>
      </c>
      <c r="G13" s="76">
        <v>278936</v>
      </c>
      <c r="H13" s="76">
        <v>281604</v>
      </c>
      <c r="I13" s="77">
        <v>102.56</v>
      </c>
      <c r="J13" s="77">
        <v>2745.75</v>
      </c>
      <c r="K13" s="325"/>
      <c r="L13" s="326"/>
    </row>
    <row r="14" spans="1:12" ht="12" customHeight="1">
      <c r="A14" s="356" t="s">
        <v>1005</v>
      </c>
      <c r="B14" s="356"/>
      <c r="C14" s="76">
        <v>331790</v>
      </c>
      <c r="D14" s="76">
        <v>333110</v>
      </c>
      <c r="E14" s="76">
        <v>334993</v>
      </c>
      <c r="F14" s="76">
        <v>336144</v>
      </c>
      <c r="G14" s="76">
        <v>319274</v>
      </c>
      <c r="H14" s="76">
        <v>320917</v>
      </c>
      <c r="I14" s="77">
        <v>53.1</v>
      </c>
      <c r="J14" s="77">
        <v>6043.63</v>
      </c>
      <c r="K14" s="325"/>
      <c r="L14" s="326"/>
    </row>
    <row r="15" spans="1:12" ht="12" customHeight="1">
      <c r="A15" s="356" t="s">
        <v>1006</v>
      </c>
      <c r="B15" s="356"/>
      <c r="C15" s="76">
        <v>306713</v>
      </c>
      <c r="D15" s="76">
        <v>309892</v>
      </c>
      <c r="E15" s="76">
        <v>312367</v>
      </c>
      <c r="F15" s="76">
        <v>312158</v>
      </c>
      <c r="G15" s="76">
        <v>303045</v>
      </c>
      <c r="H15" s="76">
        <v>308342</v>
      </c>
      <c r="I15" s="77">
        <v>44.93</v>
      </c>
      <c r="J15" s="77">
        <v>6862.72</v>
      </c>
      <c r="K15" s="325"/>
      <c r="L15" s="326"/>
    </row>
    <row r="16" spans="1:12" ht="12" customHeight="1">
      <c r="A16" s="356" t="s">
        <v>1007</v>
      </c>
      <c r="B16" s="356"/>
      <c r="C16" s="76">
        <v>237777</v>
      </c>
      <c r="D16" s="76">
        <v>239405</v>
      </c>
      <c r="E16" s="76">
        <v>241052</v>
      </c>
      <c r="F16" s="76">
        <v>242583</v>
      </c>
      <c r="G16" s="76">
        <v>239472</v>
      </c>
      <c r="H16" s="76">
        <v>242000</v>
      </c>
      <c r="I16" s="77">
        <v>168.41</v>
      </c>
      <c r="J16" s="77">
        <v>1436.97</v>
      </c>
      <c r="K16" s="325"/>
      <c r="L16" s="326"/>
    </row>
    <row r="17" spans="1:12" ht="12" customHeight="1">
      <c r="A17" s="356" t="s">
        <v>1008</v>
      </c>
      <c r="B17" s="356"/>
      <c r="C17" s="76">
        <v>249351</v>
      </c>
      <c r="D17" s="76">
        <v>248150</v>
      </c>
      <c r="E17" s="76">
        <v>248026</v>
      </c>
      <c r="F17" s="76">
        <v>249982</v>
      </c>
      <c r="G17" s="76">
        <v>245929</v>
      </c>
      <c r="H17" s="76">
        <v>248786</v>
      </c>
      <c r="I17" s="77">
        <v>61.78</v>
      </c>
      <c r="J17" s="77">
        <v>4026.97</v>
      </c>
      <c r="K17" s="325"/>
      <c r="L17" s="326"/>
    </row>
    <row r="18" spans="1:12" ht="12" customHeight="1">
      <c r="A18" s="356" t="s">
        <v>1009</v>
      </c>
      <c r="B18" s="356"/>
      <c r="C18" s="76">
        <v>258098</v>
      </c>
      <c r="D18" s="76">
        <v>258869</v>
      </c>
      <c r="E18" s="76">
        <v>259663</v>
      </c>
      <c r="F18" s="76">
        <v>261617</v>
      </c>
      <c r="G18" s="76">
        <v>254188</v>
      </c>
      <c r="H18" s="76">
        <v>258586</v>
      </c>
      <c r="I18" s="77">
        <v>52.12</v>
      </c>
      <c r="J18" s="77">
        <v>4961.3599999999997</v>
      </c>
      <c r="K18" s="325"/>
      <c r="L18" s="326"/>
    </row>
    <row r="19" spans="1:12" ht="12" customHeight="1">
      <c r="A19" s="356" t="s">
        <v>1010</v>
      </c>
      <c r="B19" s="356"/>
      <c r="C19" s="76">
        <v>241734</v>
      </c>
      <c r="D19" s="76">
        <v>241294</v>
      </c>
      <c r="E19" s="76">
        <v>241065</v>
      </c>
      <c r="F19" s="76">
        <v>241511</v>
      </c>
      <c r="G19" s="76">
        <v>240066</v>
      </c>
      <c r="H19" s="76">
        <v>243239</v>
      </c>
      <c r="I19" s="77">
        <v>89.33</v>
      </c>
      <c r="J19" s="77">
        <v>2722.93</v>
      </c>
      <c r="K19" s="325"/>
      <c r="L19" s="326"/>
    </row>
    <row r="20" spans="1:12" ht="12" customHeight="1">
      <c r="A20" s="357" t="s">
        <v>96</v>
      </c>
      <c r="B20" s="357"/>
      <c r="C20" s="78">
        <v>3416255</v>
      </c>
      <c r="D20" s="78">
        <v>3431675</v>
      </c>
      <c r="E20" s="78">
        <v>3442675</v>
      </c>
      <c r="F20" s="78">
        <v>3460725</v>
      </c>
      <c r="G20" s="78">
        <v>3326002</v>
      </c>
      <c r="H20" s="78">
        <v>3375222</v>
      </c>
      <c r="I20" s="79">
        <v>891.7</v>
      </c>
      <c r="J20" s="104">
        <v>3785.15</v>
      </c>
      <c r="K20" s="325"/>
      <c r="L20" s="326"/>
    </row>
    <row r="21" spans="1:12" ht="12" customHeight="1">
      <c r="A21" s="20" t="s">
        <v>996</v>
      </c>
      <c r="B21" s="25"/>
      <c r="C21" s="25"/>
      <c r="D21" s="25"/>
      <c r="E21" s="25"/>
      <c r="F21" s="25"/>
      <c r="G21" s="25"/>
      <c r="H21" s="25"/>
      <c r="I21" s="25"/>
      <c r="J21" s="25"/>
    </row>
    <row r="22" spans="1:12" s="25" customFormat="1" ht="12" customHeight="1">
      <c r="A22" s="16" t="s">
        <v>755</v>
      </c>
      <c r="B22" s="8"/>
      <c r="C22" s="8"/>
      <c r="D22" s="8"/>
      <c r="E22" s="8"/>
      <c r="F22" s="8"/>
      <c r="G22" s="8"/>
      <c r="H22" s="8"/>
      <c r="I22" s="235"/>
    </row>
    <row r="23" spans="1:12" s="25" customFormat="1" ht="12" customHeight="1">
      <c r="A23" s="16" t="s">
        <v>1038</v>
      </c>
      <c r="B23" s="8"/>
      <c r="C23" s="8"/>
      <c r="D23" s="8"/>
      <c r="E23" s="8"/>
      <c r="F23" s="8"/>
      <c r="G23" s="8"/>
      <c r="H23" s="8"/>
    </row>
    <row r="24" spans="1:12" s="25" customFormat="1" ht="12" customHeight="1">
      <c r="A24" s="16" t="s">
        <v>1039</v>
      </c>
      <c r="B24" s="8"/>
      <c r="C24" s="8"/>
      <c r="D24" s="8"/>
      <c r="E24" s="8"/>
      <c r="F24" s="8"/>
      <c r="G24" s="8"/>
      <c r="H24" s="8"/>
    </row>
    <row r="25" spans="1:12" s="25" customFormat="1" ht="12" customHeight="1">
      <c r="A25" s="16" t="s">
        <v>252</v>
      </c>
      <c r="B25" s="8"/>
      <c r="C25" s="8"/>
      <c r="D25" s="8"/>
      <c r="E25" s="8"/>
      <c r="F25" s="8"/>
      <c r="G25" s="8"/>
      <c r="H25" s="8"/>
    </row>
    <row r="26" spans="1:12" s="25" customFormat="1" ht="12" customHeight="1">
      <c r="A26" s="16"/>
      <c r="B26" s="8"/>
      <c r="C26" s="8"/>
      <c r="D26" s="8"/>
      <c r="E26" s="8"/>
      <c r="F26" s="8"/>
      <c r="G26" s="8"/>
      <c r="H26" s="8"/>
    </row>
    <row r="27" spans="1:12" ht="12" customHeight="1"/>
    <row r="28" spans="1:12" ht="12" customHeight="1">
      <c r="A28" s="42" t="s">
        <v>1448</v>
      </c>
      <c r="B28" s="31"/>
      <c r="C28" s="31"/>
      <c r="D28" s="31"/>
      <c r="E28" s="31"/>
      <c r="F28" s="31"/>
      <c r="G28" s="31"/>
      <c r="H28" s="31"/>
    </row>
    <row r="29" spans="1:12" ht="12" customHeight="1">
      <c r="A29" s="5"/>
      <c r="B29" s="22"/>
      <c r="C29" s="1"/>
      <c r="D29" s="1"/>
      <c r="E29" s="1"/>
      <c r="F29" s="1"/>
    </row>
    <row r="30" spans="1:12" ht="12" customHeight="1">
      <c r="A30" s="358" t="s">
        <v>1518</v>
      </c>
      <c r="B30" s="359" t="s">
        <v>1086</v>
      </c>
      <c r="C30" s="359" t="s">
        <v>1105</v>
      </c>
      <c r="D30" s="359"/>
      <c r="E30" s="359"/>
      <c r="F30" s="360"/>
    </row>
    <row r="31" spans="1:12" ht="24" customHeight="1">
      <c r="A31" s="358"/>
      <c r="B31" s="359"/>
      <c r="C31" s="47" t="s">
        <v>1087</v>
      </c>
      <c r="D31" s="47" t="s">
        <v>1088</v>
      </c>
      <c r="E31" s="47" t="s">
        <v>1089</v>
      </c>
      <c r="F31" s="45" t="s">
        <v>1126</v>
      </c>
    </row>
    <row r="32" spans="1:12" ht="12" customHeight="1">
      <c r="A32" s="358"/>
      <c r="B32" s="359" t="s">
        <v>1476</v>
      </c>
      <c r="C32" s="359"/>
      <c r="D32" s="359"/>
      <c r="E32" s="359"/>
      <c r="F32" s="360"/>
    </row>
    <row r="33" spans="1:8" ht="12" customHeight="1">
      <c r="A33" s="75"/>
      <c r="B33" s="7"/>
      <c r="C33" s="7"/>
      <c r="D33" s="7"/>
      <c r="E33" s="7"/>
      <c r="F33" s="7"/>
    </row>
    <row r="34" spans="1:8" ht="12" customHeight="1">
      <c r="A34" s="11">
        <v>2000</v>
      </c>
      <c r="B34" s="214">
        <v>3391.0797440000306</v>
      </c>
      <c r="C34" s="84">
        <v>827.40350500000295</v>
      </c>
      <c r="D34" s="84">
        <v>1086.9322730000183</v>
      </c>
      <c r="E34" s="84">
        <v>965.75106600001118</v>
      </c>
      <c r="F34" s="84">
        <v>510.99289999999849</v>
      </c>
    </row>
    <row r="35" spans="1:8" ht="12" customHeight="1">
      <c r="A35" s="11">
        <v>2001</v>
      </c>
      <c r="B35" s="214">
        <v>3407.8881050000023</v>
      </c>
      <c r="C35" s="84">
        <v>843.9928559999986</v>
      </c>
      <c r="D35" s="84">
        <v>1087.1646489999944</v>
      </c>
      <c r="E35" s="84">
        <v>959.55657200001247</v>
      </c>
      <c r="F35" s="84">
        <v>517.17402799999729</v>
      </c>
    </row>
    <row r="36" spans="1:8" ht="12" customHeight="1">
      <c r="A36" s="11">
        <v>2002</v>
      </c>
      <c r="B36" s="214">
        <v>3407.8122689999382</v>
      </c>
      <c r="C36" s="84">
        <v>845.85342299999513</v>
      </c>
      <c r="D36" s="84">
        <v>1079.5129529999658</v>
      </c>
      <c r="E36" s="84">
        <v>950.82576299997186</v>
      </c>
      <c r="F36" s="84">
        <v>531.62013000000559</v>
      </c>
    </row>
    <row r="37" spans="1:8" ht="12" customHeight="1">
      <c r="A37" s="11">
        <v>2003</v>
      </c>
      <c r="B37" s="214">
        <v>3414.3027460000026</v>
      </c>
      <c r="C37" s="84">
        <v>849.49981499999785</v>
      </c>
      <c r="D37" s="84">
        <v>1072.0373290000152</v>
      </c>
      <c r="E37" s="84">
        <v>940.82119499999885</v>
      </c>
      <c r="F37" s="84">
        <v>551.94440699999052</v>
      </c>
    </row>
    <row r="38" spans="1:8" ht="12" customHeight="1">
      <c r="A38" s="11">
        <v>2004</v>
      </c>
      <c r="B38" s="214">
        <v>3410.086413999989</v>
      </c>
      <c r="C38" s="84">
        <v>835.94955200000004</v>
      </c>
      <c r="D38" s="84">
        <v>1071.6139409999942</v>
      </c>
      <c r="E38" s="84">
        <v>957.15977399998872</v>
      </c>
      <c r="F38" s="84">
        <v>545.36314700000582</v>
      </c>
    </row>
    <row r="39" spans="1:8" ht="12" customHeight="1">
      <c r="A39" s="11">
        <v>2005</v>
      </c>
      <c r="B39" s="214">
        <v>3400.5103559999907</v>
      </c>
      <c r="C39" s="84">
        <v>815.26907999999787</v>
      </c>
      <c r="D39" s="84">
        <v>1104.9314049999975</v>
      </c>
      <c r="E39" s="84">
        <v>925.10490499999742</v>
      </c>
      <c r="F39" s="84">
        <v>555.20496599999797</v>
      </c>
    </row>
    <row r="40" spans="1:8" ht="12" customHeight="1">
      <c r="A40" s="11">
        <v>2006</v>
      </c>
      <c r="B40" s="214">
        <v>3392.6915090000025</v>
      </c>
      <c r="C40" s="84">
        <v>801.49891499999967</v>
      </c>
      <c r="D40" s="84">
        <v>1096.8226880000045</v>
      </c>
      <c r="E40" s="84">
        <v>920.11256199999991</v>
      </c>
      <c r="F40" s="84">
        <v>574.25734399999828</v>
      </c>
    </row>
    <row r="41" spans="1:8" ht="12" customHeight="1">
      <c r="A41" s="11">
        <v>2007</v>
      </c>
      <c r="B41" s="214">
        <v>3401.1345119999978</v>
      </c>
      <c r="C41" s="84">
        <v>798.61130699999967</v>
      </c>
      <c r="D41" s="84">
        <v>1081.2043159999946</v>
      </c>
      <c r="E41" s="84">
        <v>912.58757600000229</v>
      </c>
      <c r="F41" s="84">
        <v>608.73131300000136</v>
      </c>
    </row>
    <row r="42" spans="1:8" ht="12" customHeight="1">
      <c r="A42" s="11">
        <v>2008</v>
      </c>
      <c r="B42" s="214">
        <v>3428.9000650000035</v>
      </c>
      <c r="C42" s="84">
        <v>794.90641900000344</v>
      </c>
      <c r="D42" s="84">
        <v>1075.7362720000046</v>
      </c>
      <c r="E42" s="84">
        <v>923.84643800000163</v>
      </c>
      <c r="F42" s="84">
        <v>634.41093599999385</v>
      </c>
    </row>
    <row r="43" spans="1:8" ht="12" customHeight="1">
      <c r="A43" s="11">
        <v>2009</v>
      </c>
      <c r="B43" s="214">
        <v>3432.7747970000037</v>
      </c>
      <c r="C43" s="84">
        <v>794.73176900000067</v>
      </c>
      <c r="D43" s="84">
        <v>1059.7378060000003</v>
      </c>
      <c r="E43" s="84">
        <v>917.19270300000278</v>
      </c>
      <c r="F43" s="84">
        <v>661.11251899999957</v>
      </c>
    </row>
    <row r="44" spans="1:8" ht="12" customHeight="1">
      <c r="A44" s="11">
        <v>2010</v>
      </c>
      <c r="B44" s="214">
        <v>3444.2475249999889</v>
      </c>
      <c r="C44" s="84">
        <v>777.1440019999975</v>
      </c>
      <c r="D44" s="84">
        <v>1060.5920389999969</v>
      </c>
      <c r="E44" s="84">
        <v>929.97452999999359</v>
      </c>
      <c r="F44" s="84">
        <v>676.53695400000117</v>
      </c>
      <c r="H44" s="229"/>
    </row>
    <row r="45" spans="1:8" ht="12" customHeight="1">
      <c r="A45" s="11">
        <v>2011</v>
      </c>
      <c r="B45" s="214">
        <v>3467.2420380000149</v>
      </c>
      <c r="C45" s="84">
        <v>789.47739800000386</v>
      </c>
      <c r="D45" s="84">
        <v>1051.8574180000026</v>
      </c>
      <c r="E45" s="84">
        <v>962.44810700000312</v>
      </c>
      <c r="F45" s="84">
        <v>663.45911500000511</v>
      </c>
      <c r="G45" s="229"/>
      <c r="H45" s="229"/>
    </row>
    <row r="46" spans="1:8" ht="12" customHeight="1">
      <c r="A46" s="11">
        <v>2012</v>
      </c>
      <c r="B46" s="214">
        <v>3518.7335390000103</v>
      </c>
      <c r="C46" s="84">
        <v>788.88337799999533</v>
      </c>
      <c r="D46" s="84">
        <v>1067.2627180000086</v>
      </c>
      <c r="E46" s="84">
        <v>978.03582500000391</v>
      </c>
      <c r="F46" s="84">
        <v>684.55161800000212</v>
      </c>
      <c r="G46" s="229"/>
      <c r="H46" s="229"/>
    </row>
    <row r="47" spans="1:8" ht="12" customHeight="1">
      <c r="A47" s="20" t="s">
        <v>996</v>
      </c>
      <c r="B47" s="25"/>
      <c r="C47" s="25"/>
      <c r="D47" s="25"/>
      <c r="E47" s="25"/>
      <c r="F47" s="25"/>
    </row>
    <row r="48" spans="1:8" ht="12" customHeight="1">
      <c r="A48" s="16" t="s">
        <v>873</v>
      </c>
      <c r="B48" s="8"/>
      <c r="C48" s="8"/>
      <c r="D48" s="8"/>
      <c r="E48" s="8"/>
      <c r="F48" s="8"/>
    </row>
    <row r="49" spans="1:6" ht="12" customHeight="1">
      <c r="A49" s="16" t="s">
        <v>253</v>
      </c>
      <c r="B49" s="8"/>
      <c r="C49" s="8"/>
      <c r="D49" s="8"/>
      <c r="E49" s="8"/>
      <c r="F49" s="8"/>
    </row>
    <row r="50" spans="1:6" ht="12" customHeight="1"/>
    <row r="51" spans="1:6" ht="12" customHeight="1"/>
  </sheetData>
  <mergeCells count="21">
    <mergeCell ref="A9:B9"/>
    <mergeCell ref="A10:B10"/>
    <mergeCell ref="A11:B11"/>
    <mergeCell ref="I5:J5"/>
    <mergeCell ref="C6:H6"/>
    <mergeCell ref="A4:B6"/>
    <mergeCell ref="C4:H4"/>
    <mergeCell ref="A8:B8"/>
    <mergeCell ref="C30:F30"/>
    <mergeCell ref="B32:F32"/>
    <mergeCell ref="A15:B15"/>
    <mergeCell ref="A16:B16"/>
    <mergeCell ref="A12:B12"/>
    <mergeCell ref="A13:B13"/>
    <mergeCell ref="A14:B14"/>
    <mergeCell ref="A17:B17"/>
    <mergeCell ref="A18:B18"/>
    <mergeCell ref="A19:B19"/>
    <mergeCell ref="A20:B20"/>
    <mergeCell ref="A30:A32"/>
    <mergeCell ref="B30:B31"/>
  </mergeCells>
  <phoneticPr fontId="5" type="noConversion"/>
  <hyperlinks>
    <hyperlink ref="A2:F2" location="Inhaltsverzeichnis!E12" display="1.1.1 Fläche und Bevölkerung 2006 – 2011¹ nach Bezirken"/>
    <hyperlink ref="A28:H28"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B32"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9" width="8.88671875" style="5" customWidth="1"/>
    <col min="10" max="16384" width="11.44140625" style="5"/>
  </cols>
  <sheetData>
    <row r="1" spans="1:9" s="56" customFormat="1" ht="12" customHeight="1">
      <c r="A1" s="49" t="s">
        <v>55</v>
      </c>
      <c r="C1" s="49"/>
      <c r="D1" s="49"/>
      <c r="E1" s="49"/>
      <c r="F1" s="49"/>
      <c r="G1" s="49"/>
      <c r="H1" s="49"/>
      <c r="I1" s="191"/>
    </row>
    <row r="2" spans="1:9" s="56" customFormat="1" ht="24" customHeight="1">
      <c r="A2" s="380" t="s">
        <v>1093</v>
      </c>
      <c r="B2" s="381"/>
      <c r="C2" s="381"/>
      <c r="D2" s="381"/>
      <c r="E2" s="381"/>
      <c r="F2" s="381"/>
      <c r="G2" s="381"/>
      <c r="H2" s="381"/>
      <c r="I2" s="381"/>
    </row>
    <row r="3" spans="1:9" ht="12" customHeight="1"/>
    <row r="4" spans="1:9" ht="12" customHeight="1">
      <c r="A4" s="369" t="s">
        <v>57</v>
      </c>
      <c r="B4" s="359" t="s">
        <v>58</v>
      </c>
      <c r="C4" s="359"/>
      <c r="D4" s="359"/>
      <c r="E4" s="359"/>
      <c r="F4" s="359"/>
      <c r="G4" s="359"/>
      <c r="H4" s="359"/>
      <c r="I4" s="360"/>
    </row>
    <row r="5" spans="1:9" ht="12" customHeight="1">
      <c r="A5" s="393"/>
      <c r="B5" s="359" t="s">
        <v>1094</v>
      </c>
      <c r="C5" s="359" t="s">
        <v>59</v>
      </c>
      <c r="D5" s="359"/>
      <c r="E5" s="359"/>
      <c r="F5" s="359"/>
      <c r="G5" s="359"/>
      <c r="H5" s="359"/>
      <c r="I5" s="360"/>
    </row>
    <row r="6" spans="1:9" ht="69.900000000000006" customHeight="1">
      <c r="A6" s="393"/>
      <c r="B6" s="359"/>
      <c r="C6" s="47" t="s">
        <v>1090</v>
      </c>
      <c r="D6" s="47" t="s">
        <v>1095</v>
      </c>
      <c r="E6" s="47" t="s">
        <v>1080</v>
      </c>
      <c r="F6" s="47" t="s">
        <v>1081</v>
      </c>
      <c r="G6" s="47" t="s">
        <v>1096</v>
      </c>
      <c r="H6" s="47" t="s">
        <v>1097</v>
      </c>
      <c r="I6" s="45" t="s">
        <v>1098</v>
      </c>
    </row>
    <row r="7" spans="1:9" ht="12" customHeight="1">
      <c r="A7" s="386"/>
      <c r="B7" s="359" t="s">
        <v>655</v>
      </c>
      <c r="C7" s="359"/>
      <c r="D7" s="359"/>
      <c r="E7" s="359"/>
      <c r="F7" s="359"/>
      <c r="G7" s="359"/>
      <c r="H7" s="359"/>
      <c r="I7" s="360"/>
    </row>
    <row r="8" spans="1:9" ht="12" customHeight="1">
      <c r="A8" s="72"/>
      <c r="B8" s="7"/>
      <c r="C8" s="7"/>
      <c r="D8" s="7"/>
      <c r="E8" s="7"/>
      <c r="F8" s="7"/>
      <c r="G8" s="7"/>
      <c r="H8" s="7"/>
      <c r="I8" s="7"/>
    </row>
    <row r="9" spans="1:9" ht="12" customHeight="1">
      <c r="A9" s="195"/>
      <c r="B9" s="423">
        <v>2011</v>
      </c>
      <c r="C9" s="423"/>
      <c r="D9" s="423"/>
      <c r="E9" s="423"/>
      <c r="F9" s="423"/>
      <c r="G9" s="423"/>
      <c r="H9" s="423"/>
      <c r="I9" s="423"/>
    </row>
    <row r="10" spans="1:9" ht="12" customHeight="1">
      <c r="A10" s="335" t="s">
        <v>1099</v>
      </c>
      <c r="B10" s="192">
        <v>752846</v>
      </c>
      <c r="C10" s="192">
        <v>7258</v>
      </c>
      <c r="D10" s="192">
        <v>53962</v>
      </c>
      <c r="E10" s="192">
        <v>2883</v>
      </c>
      <c r="F10" s="192">
        <v>2812</v>
      </c>
      <c r="G10" s="192">
        <v>9870</v>
      </c>
      <c r="H10" s="192">
        <v>13224</v>
      </c>
      <c r="I10" s="192">
        <v>633244</v>
      </c>
    </row>
    <row r="11" spans="1:9" ht="12" customHeight="1">
      <c r="A11" s="196" t="s">
        <v>1480</v>
      </c>
      <c r="C11" s="192"/>
      <c r="D11" s="192"/>
      <c r="E11" s="192"/>
      <c r="F11" s="192"/>
      <c r="G11" s="192"/>
      <c r="H11" s="192"/>
      <c r="I11" s="194"/>
    </row>
    <row r="12" spans="1:9" ht="12" customHeight="1">
      <c r="A12" s="193" t="s">
        <v>61</v>
      </c>
      <c r="B12" s="192">
        <v>566644</v>
      </c>
      <c r="C12" s="192">
        <v>3300</v>
      </c>
      <c r="D12" s="192">
        <v>1517</v>
      </c>
      <c r="E12" s="192">
        <v>677</v>
      </c>
      <c r="F12" s="192" t="s">
        <v>1494</v>
      </c>
      <c r="G12" s="192" t="s">
        <v>1494</v>
      </c>
      <c r="H12" s="192" t="s">
        <v>1494</v>
      </c>
      <c r="I12" s="192">
        <v>561150</v>
      </c>
    </row>
    <row r="13" spans="1:9" ht="12" customHeight="1">
      <c r="A13" s="193" t="s">
        <v>62</v>
      </c>
      <c r="B13" s="192">
        <v>105294</v>
      </c>
      <c r="C13" s="192">
        <v>2135</v>
      </c>
      <c r="D13" s="192">
        <v>50786</v>
      </c>
      <c r="E13" s="192">
        <v>1033</v>
      </c>
      <c r="F13" s="192">
        <v>887</v>
      </c>
      <c r="G13" s="192">
        <v>9329</v>
      </c>
      <c r="H13" s="192">
        <v>6977</v>
      </c>
      <c r="I13" s="192">
        <v>20042</v>
      </c>
    </row>
    <row r="14" spans="1:9" ht="12" customHeight="1">
      <c r="A14" s="193" t="s">
        <v>1324</v>
      </c>
      <c r="B14" s="192">
        <v>59771</v>
      </c>
      <c r="C14" s="192">
        <v>1798</v>
      </c>
      <c r="D14" s="192">
        <v>1644</v>
      </c>
      <c r="E14" s="192">
        <v>1173</v>
      </c>
      <c r="F14" s="192">
        <v>420</v>
      </c>
      <c r="G14" s="192">
        <v>541</v>
      </c>
      <c r="H14" s="192">
        <v>5461</v>
      </c>
      <c r="I14" s="192">
        <v>40953</v>
      </c>
    </row>
    <row r="15" spans="1:9" s="22" customFormat="1" ht="12" customHeight="1">
      <c r="A15" s="22" t="s">
        <v>996</v>
      </c>
      <c r="B15" s="1"/>
      <c r="C15" s="1"/>
      <c r="D15" s="1"/>
      <c r="E15" s="1"/>
      <c r="F15" s="1"/>
      <c r="G15" s="1"/>
      <c r="H15" s="1"/>
      <c r="I15" s="1"/>
    </row>
    <row r="16" spans="1:9" s="22" customFormat="1" ht="12" customHeight="1">
      <c r="A16" s="23" t="s">
        <v>492</v>
      </c>
      <c r="B16" s="1"/>
      <c r="C16" s="1"/>
      <c r="D16" s="1"/>
      <c r="E16" s="1"/>
      <c r="F16" s="1"/>
      <c r="G16" s="1"/>
      <c r="H16" s="1"/>
      <c r="I16" s="1"/>
    </row>
    <row r="17" spans="1:9" s="23" customFormat="1" ht="12" customHeight="1">
      <c r="A17" s="23" t="s">
        <v>1100</v>
      </c>
      <c r="B17" s="10"/>
      <c r="C17" s="10"/>
      <c r="D17" s="10"/>
      <c r="E17" s="10"/>
      <c r="F17" s="10"/>
      <c r="G17" s="10"/>
      <c r="H17" s="10"/>
      <c r="I17" s="10"/>
    </row>
    <row r="18" spans="1:9" s="23" customFormat="1" ht="12" customHeight="1">
      <c r="A18" s="23" t="s">
        <v>1101</v>
      </c>
      <c r="B18" s="10"/>
      <c r="C18" s="10"/>
      <c r="D18" s="10"/>
      <c r="E18" s="10"/>
      <c r="F18" s="10"/>
      <c r="G18" s="10"/>
      <c r="H18" s="10"/>
      <c r="I18" s="10"/>
    </row>
    <row r="19" spans="1:9" s="23" customFormat="1" ht="12" customHeight="1">
      <c r="A19" s="23" t="s">
        <v>1102</v>
      </c>
      <c r="B19" s="10"/>
      <c r="C19" s="10"/>
      <c r="D19" s="10"/>
      <c r="E19" s="10"/>
      <c r="F19" s="10"/>
      <c r="G19" s="10"/>
      <c r="H19" s="10"/>
      <c r="I19" s="10"/>
    </row>
    <row r="20" spans="1:9" s="23" customFormat="1" ht="12" customHeight="1">
      <c r="A20" s="23" t="s">
        <v>64</v>
      </c>
      <c r="B20" s="10"/>
      <c r="C20" s="10"/>
      <c r="D20" s="10"/>
      <c r="E20" s="10"/>
      <c r="F20" s="10"/>
      <c r="G20" s="10"/>
      <c r="H20" s="10"/>
      <c r="I20" s="10"/>
    </row>
    <row r="21" spans="1:9" s="23" customFormat="1" ht="12" customHeight="1">
      <c r="A21" s="65"/>
      <c r="B21" s="10"/>
      <c r="C21" s="10"/>
      <c r="D21" s="10"/>
      <c r="E21" s="10"/>
      <c r="F21" s="10"/>
      <c r="G21" s="10"/>
      <c r="H21" s="10"/>
      <c r="I21" s="10"/>
    </row>
    <row r="22" spans="1:9" ht="12" customHeight="1">
      <c r="B22" s="192"/>
      <c r="C22" s="192"/>
      <c r="D22" s="192"/>
      <c r="E22" s="192"/>
      <c r="F22" s="192"/>
      <c r="G22" s="192"/>
      <c r="H22" s="192"/>
      <c r="I22" s="192"/>
    </row>
    <row r="23" spans="1:9" ht="12" customHeight="1"/>
    <row r="24" spans="1:9" ht="12" customHeight="1"/>
    <row r="25" spans="1:9" ht="12" customHeight="1"/>
    <row r="26" spans="1:9" ht="12" customHeight="1"/>
    <row r="27" spans="1:9" ht="12" customHeight="1"/>
    <row r="28" spans="1:9" ht="12" customHeight="1"/>
    <row r="29" spans="1:9" ht="12" customHeight="1"/>
    <row r="30" spans="1:9" ht="12" customHeight="1"/>
    <row r="31" spans="1:9" ht="12" customHeight="1"/>
    <row r="32" spans="1:9" ht="12" customHeight="1"/>
    <row r="33" ht="12" customHeight="1"/>
    <row r="34" ht="12" customHeight="1"/>
    <row r="35" ht="12" customHeight="1"/>
    <row r="36" ht="12" customHeight="1"/>
    <row r="37" ht="12" customHeight="1"/>
    <row r="38" ht="12" customHeight="1"/>
    <row r="39" ht="12" customHeight="1"/>
    <row r="40" ht="12" customHeight="1"/>
  </sheetData>
  <mergeCells count="7">
    <mergeCell ref="B9:I9"/>
    <mergeCell ref="A4:A7"/>
    <mergeCell ref="A2:I2"/>
    <mergeCell ref="B7:I7"/>
    <mergeCell ref="B5:B6"/>
    <mergeCell ref="C5:I5"/>
    <mergeCell ref="B4:I4"/>
  </mergeCells>
  <phoneticPr fontId="5"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zoomScaleNormal="100" workbookViewId="0"/>
  </sheetViews>
  <sheetFormatPr baseColWidth="10" defaultColWidth="11.44140625" defaultRowHeight="13.2"/>
  <cols>
    <col min="1" max="1" width="6" style="5" customWidth="1"/>
    <col min="2" max="6" width="16.6640625" style="5" customWidth="1"/>
    <col min="7" max="16384" width="11.44140625" style="5"/>
  </cols>
  <sheetData>
    <row r="1" spans="1:6" ht="12" customHeight="1">
      <c r="A1" s="49" t="s">
        <v>55</v>
      </c>
      <c r="B1" s="49"/>
      <c r="C1" s="12"/>
      <c r="D1" s="12"/>
      <c r="E1" s="12"/>
      <c r="F1" s="12"/>
    </row>
    <row r="2" spans="1:6" ht="12" customHeight="1">
      <c r="A2" s="31" t="s">
        <v>1545</v>
      </c>
      <c r="B2" s="31"/>
      <c r="C2" s="31"/>
      <c r="D2" s="31"/>
      <c r="E2" s="31"/>
      <c r="F2"/>
    </row>
    <row r="3" spans="1:6" ht="12" customHeight="1"/>
    <row r="4" spans="1:6" ht="12" customHeight="1">
      <c r="A4" s="364" t="s">
        <v>1477</v>
      </c>
      <c r="B4" s="359" t="s">
        <v>653</v>
      </c>
      <c r="C4" s="359" t="s">
        <v>1392</v>
      </c>
      <c r="D4" s="359"/>
      <c r="E4" s="359"/>
      <c r="F4" s="360"/>
    </row>
    <row r="5" spans="1:6" ht="24" customHeight="1">
      <c r="A5" s="364"/>
      <c r="B5" s="359"/>
      <c r="C5" s="47" t="s">
        <v>271</v>
      </c>
      <c r="D5" s="47" t="s">
        <v>272</v>
      </c>
      <c r="E5" s="47" t="s">
        <v>104</v>
      </c>
      <c r="F5" s="45" t="s">
        <v>85</v>
      </c>
    </row>
    <row r="6" spans="1:6" ht="12" customHeight="1">
      <c r="A6" s="364"/>
      <c r="B6" s="471" t="s">
        <v>481</v>
      </c>
      <c r="C6" s="471"/>
      <c r="D6" s="471"/>
      <c r="E6" s="471"/>
      <c r="F6" s="472"/>
    </row>
    <row r="7" spans="1:6" ht="12" customHeight="1">
      <c r="A7" s="60"/>
      <c r="B7" s="123"/>
      <c r="C7" s="123"/>
      <c r="D7" s="123"/>
      <c r="E7" s="123"/>
      <c r="F7" s="123"/>
    </row>
    <row r="8" spans="1:6" ht="12" customHeight="1">
      <c r="A8" s="11">
        <v>2000</v>
      </c>
      <c r="B8" s="276">
        <v>82.7</v>
      </c>
      <c r="C8" s="276">
        <v>82.3</v>
      </c>
      <c r="D8" s="276">
        <v>73.3</v>
      </c>
      <c r="E8" s="276">
        <v>87.3</v>
      </c>
      <c r="F8" s="276">
        <v>94.8</v>
      </c>
    </row>
    <row r="9" spans="1:6" ht="12" customHeight="1">
      <c r="A9" s="11">
        <v>2001</v>
      </c>
      <c r="B9" s="276">
        <v>81.900000000000006</v>
      </c>
      <c r="C9" s="276">
        <v>82.3</v>
      </c>
      <c r="D9" s="276">
        <v>70.099999999999994</v>
      </c>
      <c r="E9" s="276">
        <v>87.3</v>
      </c>
      <c r="F9" s="276">
        <v>96.5</v>
      </c>
    </row>
    <row r="10" spans="1:6" ht="12" customHeight="1">
      <c r="A10" s="11">
        <v>2002</v>
      </c>
      <c r="B10" s="276">
        <v>81.900000000000006</v>
      </c>
      <c r="C10" s="276">
        <v>82.3</v>
      </c>
      <c r="D10" s="276">
        <v>70.099999999999994</v>
      </c>
      <c r="E10" s="276">
        <v>87.3</v>
      </c>
      <c r="F10" s="276">
        <v>96.6</v>
      </c>
    </row>
    <row r="11" spans="1:6" ht="12" customHeight="1">
      <c r="A11" s="11">
        <v>2003</v>
      </c>
      <c r="B11" s="276">
        <v>81.900000000000006</v>
      </c>
      <c r="C11" s="276">
        <v>82.3</v>
      </c>
      <c r="D11" s="276">
        <v>70.099999999999994</v>
      </c>
      <c r="E11" s="276">
        <v>87.3</v>
      </c>
      <c r="F11" s="276">
        <v>96.6</v>
      </c>
    </row>
    <row r="12" spans="1:6" ht="12" customHeight="1">
      <c r="A12" s="11">
        <v>2004</v>
      </c>
      <c r="B12" s="276">
        <v>89.4</v>
      </c>
      <c r="C12" s="276">
        <v>91.8</v>
      </c>
      <c r="D12" s="276">
        <v>83.7</v>
      </c>
      <c r="E12" s="276">
        <v>87.3</v>
      </c>
      <c r="F12" s="276">
        <v>96.7</v>
      </c>
    </row>
    <row r="13" spans="1:6" ht="12" customHeight="1">
      <c r="A13" s="11">
        <v>2005</v>
      </c>
      <c r="B13" s="276">
        <v>92.7</v>
      </c>
      <c r="C13" s="276">
        <v>96.3</v>
      </c>
      <c r="D13" s="276">
        <v>88.3</v>
      </c>
      <c r="E13" s="276">
        <v>93.8</v>
      </c>
      <c r="F13" s="276">
        <v>91.8</v>
      </c>
    </row>
    <row r="14" spans="1:6" ht="12" customHeight="1">
      <c r="A14" s="11">
        <v>2006</v>
      </c>
      <c r="B14" s="276">
        <v>94.4</v>
      </c>
      <c r="C14" s="276">
        <v>100.5</v>
      </c>
      <c r="D14" s="276">
        <v>89.3</v>
      </c>
      <c r="E14" s="276">
        <v>93.8</v>
      </c>
      <c r="F14" s="276">
        <v>91.9</v>
      </c>
    </row>
    <row r="15" spans="1:6" ht="12" customHeight="1">
      <c r="A15" s="11">
        <v>2007</v>
      </c>
      <c r="B15" s="276">
        <v>96.4</v>
      </c>
      <c r="C15" s="276">
        <v>98.3</v>
      </c>
      <c r="D15" s="276">
        <v>93.3</v>
      </c>
      <c r="E15" s="276">
        <v>95.6</v>
      </c>
      <c r="F15" s="276">
        <v>98.4</v>
      </c>
    </row>
    <row r="16" spans="1:6" ht="12" customHeight="1">
      <c r="A16" s="11">
        <v>2008</v>
      </c>
      <c r="B16" s="276">
        <v>96.7</v>
      </c>
      <c r="C16" s="276">
        <v>96.5</v>
      </c>
      <c r="D16" s="276">
        <v>96.7</v>
      </c>
      <c r="E16" s="276">
        <v>95.6</v>
      </c>
      <c r="F16" s="276">
        <v>98.4</v>
      </c>
    </row>
    <row r="17" spans="1:6" ht="12" customHeight="1">
      <c r="A17" s="11">
        <v>2009</v>
      </c>
      <c r="B17" s="276">
        <v>99.2</v>
      </c>
      <c r="C17" s="276">
        <v>98.1</v>
      </c>
      <c r="D17" s="276">
        <v>99.7</v>
      </c>
      <c r="E17" s="276">
        <v>100</v>
      </c>
      <c r="F17" s="276">
        <v>99.7</v>
      </c>
    </row>
    <row r="18" spans="1:6" ht="12" customHeight="1">
      <c r="A18" s="11">
        <v>2010</v>
      </c>
      <c r="B18" s="276">
        <v>100</v>
      </c>
      <c r="C18" s="276">
        <v>100</v>
      </c>
      <c r="D18" s="276">
        <v>100</v>
      </c>
      <c r="E18" s="276">
        <v>100</v>
      </c>
      <c r="F18" s="276">
        <v>100</v>
      </c>
    </row>
    <row r="19" spans="1:6" ht="12" customHeight="1">
      <c r="A19" s="11">
        <v>2011</v>
      </c>
      <c r="B19" s="276">
        <v>100.8</v>
      </c>
      <c r="C19" s="276">
        <v>100.6</v>
      </c>
      <c r="D19" s="276">
        <v>100</v>
      </c>
      <c r="E19" s="276">
        <v>102</v>
      </c>
      <c r="F19" s="276">
        <v>100.9</v>
      </c>
    </row>
    <row r="20" spans="1:6" ht="12" customHeight="1">
      <c r="A20" s="11">
        <v>2012</v>
      </c>
      <c r="B20" s="276">
        <v>101</v>
      </c>
      <c r="C20" s="276">
        <v>100.6</v>
      </c>
      <c r="D20" s="276">
        <v>100</v>
      </c>
      <c r="E20" s="276">
        <v>100</v>
      </c>
      <c r="F20" s="276">
        <v>101.7</v>
      </c>
    </row>
    <row r="21" spans="1:6" ht="12" customHeight="1">
      <c r="A21" s="1" t="s">
        <v>996</v>
      </c>
      <c r="B21" s="10"/>
      <c r="C21" s="10"/>
      <c r="D21" s="10"/>
      <c r="E21" s="10"/>
      <c r="F21" s="10"/>
    </row>
    <row r="22" spans="1:6" ht="12" customHeight="1">
      <c r="A22" s="10" t="s">
        <v>87</v>
      </c>
      <c r="B22" s="37"/>
      <c r="C22" s="37"/>
      <c r="D22" s="37"/>
      <c r="E22" s="37"/>
      <c r="F22" s="37"/>
    </row>
    <row r="23" spans="1:6" ht="12" customHeight="1">
      <c r="A23" s="10" t="s">
        <v>782</v>
      </c>
      <c r="B23" s="37"/>
      <c r="C23" s="37"/>
      <c r="D23" s="37"/>
      <c r="E23" s="37"/>
      <c r="F23" s="37"/>
    </row>
    <row r="24" spans="1:6" ht="12" customHeight="1"/>
    <row r="25" spans="1:6" ht="12" customHeight="1"/>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4">
    <mergeCell ref="B6:F6"/>
    <mergeCell ref="A4:A6"/>
    <mergeCell ref="B4:B5"/>
    <mergeCell ref="C4:F4"/>
  </mergeCells>
  <phoneticPr fontId="5" type="noConversion"/>
  <hyperlinks>
    <hyperlink ref="A2:E2" location="Inhaltsverzeichnis!E203" display="3.5.5 Entwicklung ausgewählter Gebühren für private Haushalte 2000 – 2012"/>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6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8" customFormat="1" ht="12.75" customHeight="1">
      <c r="A1" s="381" t="s">
        <v>3</v>
      </c>
      <c r="B1" s="381"/>
      <c r="C1" s="381"/>
      <c r="D1" s="381"/>
      <c r="E1" s="381"/>
      <c r="F1" s="381"/>
      <c r="G1" s="381"/>
      <c r="H1" s="381"/>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5" type="noConversion"/>
  <hyperlinks>
    <hyperlink ref="A1:H1" location="Inhaltsverzeichnis!F206" display="Glossar"/>
  </hyperlinks>
  <pageMargins left="0.59055118110236227" right="0"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8" shapeId="407562" r:id="rId5">
          <objectPr defaultSize="0" autoPict="0" r:id="rId6">
            <anchor moveWithCells="1">
              <from>
                <xdr:col>0</xdr:col>
                <xdr:colOff>0</xdr:colOff>
                <xdr:row>1</xdr:row>
                <xdr:rowOff>0</xdr:rowOff>
              </from>
              <to>
                <xdr:col>7</xdr:col>
                <xdr:colOff>1318260</xdr:colOff>
                <xdr:row>56</xdr:row>
                <xdr:rowOff>129540</xdr:rowOff>
              </to>
            </anchor>
          </objectPr>
        </oleObject>
      </mc:Choice>
      <mc:Fallback>
        <oleObject progId="Word.Document.8" shapeId="407562" r:id="rId5"/>
      </mc:Fallback>
    </mc:AlternateContent>
    <mc:AlternateContent xmlns:mc="http://schemas.openxmlformats.org/markup-compatibility/2006">
      <mc:Choice Requires="x14">
        <oleObject progId="Word.Document.8" shapeId="407563" r:id="rId7">
          <objectPr defaultSize="0" autoPict="0" r:id="rId8">
            <anchor moveWithCells="1">
              <from>
                <xdr:col>0</xdr:col>
                <xdr:colOff>0</xdr:colOff>
                <xdr:row>59</xdr:row>
                <xdr:rowOff>30480</xdr:rowOff>
              </from>
              <to>
                <xdr:col>7</xdr:col>
                <xdr:colOff>1318260</xdr:colOff>
                <xdr:row>115</xdr:row>
                <xdr:rowOff>137160</xdr:rowOff>
              </to>
            </anchor>
          </objectPr>
        </oleObject>
      </mc:Choice>
      <mc:Fallback>
        <oleObject progId="Word.Document.8" shapeId="407563" r:id="rId7"/>
      </mc:Fallback>
    </mc:AlternateContent>
    <mc:AlternateContent xmlns:mc="http://schemas.openxmlformats.org/markup-compatibility/2006">
      <mc:Choice Requires="x14">
        <oleObject progId="Word.Document.8" shapeId="407564" r:id="rId9">
          <objectPr defaultSize="0" autoPict="0" r:id="rId10">
            <anchor moveWithCells="1">
              <from>
                <xdr:col>0</xdr:col>
                <xdr:colOff>0</xdr:colOff>
                <xdr:row>118</xdr:row>
                <xdr:rowOff>22860</xdr:rowOff>
              </from>
              <to>
                <xdr:col>7</xdr:col>
                <xdr:colOff>1318260</xdr:colOff>
                <xdr:row>173</xdr:row>
                <xdr:rowOff>7620</xdr:rowOff>
              </to>
            </anchor>
          </objectPr>
        </oleObject>
      </mc:Choice>
      <mc:Fallback>
        <oleObject progId="Word.Document.8" shapeId="407564" r:id="rId9"/>
      </mc:Fallback>
    </mc:AlternateContent>
    <mc:AlternateContent xmlns:mc="http://schemas.openxmlformats.org/markup-compatibility/2006">
      <mc:Choice Requires="x14">
        <oleObject progId="Word.Document.8" shapeId="407565" r:id="rId11">
          <objectPr defaultSize="0" autoPict="0" r:id="rId12">
            <anchor moveWithCells="1">
              <from>
                <xdr:col>0</xdr:col>
                <xdr:colOff>0</xdr:colOff>
                <xdr:row>177</xdr:row>
                <xdr:rowOff>30480</xdr:rowOff>
              </from>
              <to>
                <xdr:col>7</xdr:col>
                <xdr:colOff>1318260</xdr:colOff>
                <xdr:row>234</xdr:row>
                <xdr:rowOff>114300</xdr:rowOff>
              </to>
            </anchor>
          </objectPr>
        </oleObject>
      </mc:Choice>
      <mc:Fallback>
        <oleObject progId="Word.Document.8" shapeId="407565" r:id="rId11"/>
      </mc:Fallback>
    </mc:AlternateContent>
    <mc:AlternateContent xmlns:mc="http://schemas.openxmlformats.org/markup-compatibility/2006">
      <mc:Choice Requires="x14">
        <oleObject progId="Word.Document.8" shapeId="407566" r:id="rId13">
          <objectPr defaultSize="0" autoPict="0" r:id="rId14">
            <anchor moveWithCells="1">
              <from>
                <xdr:col>0</xdr:col>
                <xdr:colOff>0</xdr:colOff>
                <xdr:row>236</xdr:row>
                <xdr:rowOff>22860</xdr:rowOff>
              </from>
              <to>
                <xdr:col>7</xdr:col>
                <xdr:colOff>1318260</xdr:colOff>
                <xdr:row>292</xdr:row>
                <xdr:rowOff>129540</xdr:rowOff>
              </to>
            </anchor>
          </objectPr>
        </oleObject>
      </mc:Choice>
      <mc:Fallback>
        <oleObject progId="Word.Document.8" shapeId="407566" r:id="rId13"/>
      </mc:Fallback>
    </mc:AlternateContent>
    <mc:AlternateContent xmlns:mc="http://schemas.openxmlformats.org/markup-compatibility/2006">
      <mc:Choice Requires="x14">
        <oleObject progId="Word.Document.8" shapeId="407567" r:id="rId15">
          <objectPr defaultSize="0" autoPict="0" r:id="rId16">
            <anchor moveWithCells="1">
              <from>
                <xdr:col>0</xdr:col>
                <xdr:colOff>0</xdr:colOff>
                <xdr:row>295</xdr:row>
                <xdr:rowOff>30480</xdr:rowOff>
              </from>
              <to>
                <xdr:col>7</xdr:col>
                <xdr:colOff>1318260</xdr:colOff>
                <xdr:row>351</xdr:row>
                <xdr:rowOff>137160</xdr:rowOff>
              </to>
            </anchor>
          </objectPr>
        </oleObject>
      </mc:Choice>
      <mc:Fallback>
        <oleObject progId="Word.Document.8" shapeId="407567" r:id="rId15"/>
      </mc:Fallback>
    </mc:AlternateContent>
    <mc:AlternateContent xmlns:mc="http://schemas.openxmlformats.org/markup-compatibility/2006">
      <mc:Choice Requires="x14">
        <oleObject progId="Word.Document.8" shapeId="407568" r:id="rId17">
          <objectPr defaultSize="0" autoPict="0" r:id="rId18">
            <anchor moveWithCells="1">
              <from>
                <xdr:col>0</xdr:col>
                <xdr:colOff>0</xdr:colOff>
                <xdr:row>354</xdr:row>
                <xdr:rowOff>53340</xdr:rowOff>
              </from>
              <to>
                <xdr:col>7</xdr:col>
                <xdr:colOff>1318260</xdr:colOff>
                <xdr:row>410</xdr:row>
                <xdr:rowOff>7620</xdr:rowOff>
              </to>
            </anchor>
          </objectPr>
        </oleObject>
      </mc:Choice>
      <mc:Fallback>
        <oleObject progId="Word.Document.8" shapeId="407568" r:id="rId17"/>
      </mc:Fallback>
    </mc:AlternateContent>
  </oleObject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heetViews>
  <sheetFormatPr baseColWidth="10" defaultRowHeight="13.2"/>
  <sheetData>
    <row r="1" spans="1:8">
      <c r="A1" s="316" t="s">
        <v>1551</v>
      </c>
      <c r="B1" s="316"/>
      <c r="C1" s="316"/>
      <c r="D1" s="316"/>
      <c r="E1" s="316"/>
      <c r="F1" s="316"/>
      <c r="G1" s="316"/>
      <c r="H1" s="316"/>
    </row>
    <row r="2" spans="1:8">
      <c r="A2" s="316" t="s">
        <v>81</v>
      </c>
      <c r="B2" s="316"/>
      <c r="C2" s="316"/>
      <c r="D2" s="316"/>
      <c r="E2" s="316"/>
      <c r="F2" s="316"/>
      <c r="G2" s="316"/>
      <c r="H2" s="316"/>
    </row>
    <row r="3" spans="1:8">
      <c r="A3" s="316"/>
      <c r="B3" s="316"/>
      <c r="C3" s="316"/>
      <c r="D3" s="316"/>
      <c r="E3" s="316"/>
      <c r="F3" s="316"/>
      <c r="G3" s="316"/>
      <c r="H3" s="316"/>
    </row>
    <row r="4" spans="1:8">
      <c r="A4" s="316"/>
      <c r="B4" s="316"/>
      <c r="C4" s="316"/>
      <c r="D4" s="316"/>
      <c r="E4" s="316"/>
      <c r="F4" s="316"/>
      <c r="G4" s="316"/>
      <c r="H4" s="316"/>
    </row>
    <row r="5" spans="1:8">
      <c r="A5" s="316"/>
      <c r="B5" s="316"/>
      <c r="C5" s="316"/>
      <c r="D5" s="316"/>
      <c r="E5" s="316"/>
      <c r="F5" s="316"/>
      <c r="G5" s="316"/>
      <c r="H5" s="316"/>
    </row>
    <row r="6" spans="1:8">
      <c r="A6" s="316"/>
      <c r="B6" s="316"/>
      <c r="C6" s="316"/>
      <c r="D6" s="316"/>
      <c r="E6" s="316"/>
      <c r="F6" s="316"/>
      <c r="G6" s="316"/>
      <c r="H6" s="316"/>
    </row>
    <row r="7" spans="1:8">
      <c r="A7" s="316"/>
      <c r="B7" s="316"/>
      <c r="C7" s="316"/>
      <c r="D7" s="316"/>
      <c r="E7" s="316"/>
      <c r="F7" s="316"/>
      <c r="G7" s="316"/>
      <c r="H7" s="316"/>
    </row>
    <row r="8" spans="1:8">
      <c r="A8" s="316"/>
      <c r="B8" s="316"/>
      <c r="C8" s="316"/>
      <c r="D8" s="316"/>
      <c r="E8" s="316"/>
      <c r="F8" s="316"/>
      <c r="G8" s="316"/>
      <c r="H8" s="316"/>
    </row>
    <row r="9" spans="1:8">
      <c r="A9" s="316"/>
      <c r="B9" s="316"/>
      <c r="C9" s="316"/>
      <c r="D9" s="316"/>
      <c r="E9" s="316"/>
      <c r="F9" s="316"/>
      <c r="G9" s="316"/>
      <c r="H9" s="316"/>
    </row>
    <row r="10" spans="1:8">
      <c r="A10" s="316"/>
      <c r="B10" s="316"/>
      <c r="C10" s="316"/>
      <c r="D10" s="316"/>
      <c r="E10" s="316"/>
      <c r="F10" s="316"/>
      <c r="G10" s="316"/>
      <c r="H10" s="316"/>
    </row>
    <row r="11" spans="1:8">
      <c r="A11" s="316"/>
      <c r="B11" s="316"/>
      <c r="C11" s="316"/>
      <c r="D11" s="316"/>
      <c r="E11" s="316"/>
      <c r="F11" s="316"/>
      <c r="G11" s="316"/>
      <c r="H11" s="316"/>
    </row>
    <row r="12" spans="1:8">
      <c r="A12" s="316"/>
      <c r="B12" s="316"/>
      <c r="C12" s="316"/>
      <c r="D12" s="316"/>
      <c r="E12" s="316"/>
      <c r="F12" s="316"/>
      <c r="G12" s="316"/>
      <c r="H12" s="316"/>
    </row>
    <row r="13" spans="1:8">
      <c r="A13" s="316"/>
      <c r="B13" s="316"/>
      <c r="C13" s="316"/>
      <c r="D13" s="316"/>
      <c r="E13" s="316"/>
      <c r="F13" s="316"/>
      <c r="G13" s="316"/>
      <c r="H13" s="316"/>
    </row>
    <row r="14" spans="1:8">
      <c r="A14" s="316"/>
      <c r="B14" s="316"/>
      <c r="C14" s="316"/>
      <c r="D14" s="316"/>
      <c r="E14" s="316"/>
      <c r="F14" s="316"/>
      <c r="G14" s="316"/>
      <c r="H14" s="316"/>
    </row>
    <row r="15" spans="1:8">
      <c r="A15" s="316"/>
      <c r="B15" s="316"/>
      <c r="C15" s="316"/>
      <c r="D15" s="316"/>
      <c r="E15" s="316"/>
      <c r="F15" s="316"/>
      <c r="G15" s="316"/>
      <c r="H15" s="316"/>
    </row>
    <row r="16" spans="1:8">
      <c r="A16" s="316"/>
      <c r="B16" s="316"/>
      <c r="C16" s="316"/>
      <c r="D16" s="316"/>
      <c r="E16" s="316"/>
      <c r="F16" s="316"/>
      <c r="G16" s="316"/>
      <c r="H16" s="316"/>
    </row>
    <row r="17" spans="1:8">
      <c r="A17" s="316"/>
      <c r="B17" s="316"/>
      <c r="C17" s="316"/>
      <c r="D17" s="316"/>
      <c r="E17" s="316"/>
      <c r="F17" s="316"/>
      <c r="G17" s="316"/>
      <c r="H17" s="316"/>
    </row>
    <row r="18" spans="1:8">
      <c r="A18" s="316"/>
      <c r="B18" s="316"/>
      <c r="C18" s="316"/>
      <c r="D18" s="316"/>
      <c r="E18" s="316"/>
      <c r="F18" s="316"/>
      <c r="G18" s="316"/>
      <c r="H18" s="316"/>
    </row>
    <row r="19" spans="1:8">
      <c r="A19" s="316"/>
      <c r="B19" s="316"/>
      <c r="C19" s="316"/>
      <c r="D19" s="316"/>
      <c r="E19" s="316"/>
      <c r="F19" s="316"/>
      <c r="G19" s="316"/>
      <c r="H19" s="316"/>
    </row>
    <row r="20" spans="1:8">
      <c r="A20" s="316"/>
      <c r="B20" s="316"/>
      <c r="C20" s="316"/>
      <c r="D20" s="316"/>
      <c r="E20" s="316"/>
      <c r="F20" s="316"/>
      <c r="G20" s="316"/>
      <c r="H20" s="316"/>
    </row>
    <row r="21" spans="1:8">
      <c r="A21" s="316"/>
      <c r="B21" s="316"/>
      <c r="C21" s="316"/>
      <c r="D21" s="316"/>
      <c r="E21" s="316"/>
      <c r="F21" s="316"/>
      <c r="G21" s="316"/>
      <c r="H21" s="316"/>
    </row>
    <row r="22" spans="1:8">
      <c r="A22" s="316"/>
      <c r="B22" s="316"/>
      <c r="C22" s="316"/>
      <c r="D22" s="316"/>
      <c r="E22" s="316"/>
      <c r="F22" s="316"/>
      <c r="G22" s="316"/>
      <c r="H22" s="316"/>
    </row>
    <row r="23" spans="1:8">
      <c r="A23" s="316"/>
      <c r="B23" s="316"/>
      <c r="C23" s="316"/>
      <c r="D23" s="316"/>
      <c r="E23" s="316"/>
      <c r="F23" s="316"/>
      <c r="G23" s="316"/>
      <c r="H23" s="316"/>
    </row>
    <row r="24" spans="1:8">
      <c r="A24" s="316"/>
      <c r="B24" s="316"/>
      <c r="C24" s="316"/>
      <c r="D24" s="316"/>
      <c r="E24" s="316"/>
      <c r="F24" s="316"/>
      <c r="G24" s="316"/>
      <c r="H24" s="316"/>
    </row>
    <row r="25" spans="1:8">
      <c r="A25" s="316"/>
      <c r="B25" s="316"/>
      <c r="C25" s="316"/>
      <c r="D25" s="316"/>
      <c r="E25" s="316"/>
      <c r="F25" s="316"/>
      <c r="G25" s="316"/>
      <c r="H25" s="316"/>
    </row>
    <row r="26" spans="1:8">
      <c r="A26" s="316"/>
      <c r="B26" s="316"/>
      <c r="C26" s="316"/>
      <c r="D26" s="316"/>
      <c r="E26" s="316"/>
      <c r="F26" s="316"/>
      <c r="G26" s="316"/>
      <c r="H26" s="316"/>
    </row>
    <row r="27" spans="1:8">
      <c r="A27" s="316"/>
      <c r="B27" s="316"/>
      <c r="C27" s="316"/>
      <c r="D27" s="316"/>
      <c r="E27" s="316"/>
      <c r="F27" s="316"/>
      <c r="G27" s="316"/>
      <c r="H27" s="316"/>
    </row>
  </sheetData>
  <phoneticPr fontId="5" type="noConversion"/>
  <pageMargins left="0.59055118110236227" right="0.59055118110236227" top="0.78740157480314965" bottom="0.59055118110236227" header="0.31496062992125984" footer="0.19685039370078741"/>
  <pageSetup paperSize="9" firstPageNumber="74"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rowBreaks count="1" manualBreakCount="1">
    <brk id="1" max="16383" man="1"/>
  </rowBreaks>
  <legacyDrawingHF r:id="rId2"/>
</worksheet>
</file>

<file path=xl/worksheets/sheet6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5"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8" shapeId="378881" r:id="rId4">
          <objectPr defaultSize="0" autoPict="0" r:id="rId5">
            <anchor moveWithCells="1">
              <from>
                <xdr:col>0</xdr:col>
                <xdr:colOff>0</xdr:colOff>
                <xdr:row>1</xdr:row>
                <xdr:rowOff>0</xdr:rowOff>
              </from>
              <to>
                <xdr:col>6</xdr:col>
                <xdr:colOff>1943100</xdr:colOff>
                <xdr:row>50</xdr:row>
                <xdr:rowOff>38100</xdr:rowOff>
              </to>
            </anchor>
          </objectPr>
        </oleObject>
      </mc:Choice>
      <mc:Fallback>
        <oleObject progId="Word.Document.8" shapeId="378881"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8" s="41" customFormat="1" ht="12" customHeight="1">
      <c r="A1" s="49" t="s">
        <v>1441</v>
      </c>
      <c r="B1" s="38"/>
      <c r="C1" s="39"/>
      <c r="D1" s="39"/>
      <c r="E1" s="40"/>
      <c r="F1" s="40"/>
      <c r="G1" s="40"/>
      <c r="H1" s="80"/>
    </row>
    <row r="2" spans="1:8" s="41" customFormat="1" ht="12" customHeight="1">
      <c r="A2" s="42" t="s">
        <v>1449</v>
      </c>
      <c r="B2" s="31"/>
      <c r="C2" s="31"/>
      <c r="D2" s="31"/>
      <c r="E2" s="31"/>
      <c r="F2" s="31"/>
      <c r="G2" s="83"/>
    </row>
    <row r="3" spans="1:8" s="41" customFormat="1" ht="12" customHeight="1">
      <c r="A3" s="5"/>
      <c r="B3" s="22"/>
      <c r="C3" s="1"/>
      <c r="D3" s="1"/>
      <c r="E3" s="1"/>
      <c r="F3" s="1"/>
      <c r="G3" s="1"/>
    </row>
    <row r="4" spans="1:8" s="41" customFormat="1" ht="12" customHeight="1">
      <c r="A4" s="364" t="s">
        <v>1518</v>
      </c>
      <c r="B4" s="359" t="s">
        <v>1086</v>
      </c>
      <c r="C4" s="359" t="s">
        <v>1390</v>
      </c>
      <c r="D4" s="359"/>
      <c r="E4" s="359"/>
      <c r="F4" s="359"/>
      <c r="G4" s="360"/>
    </row>
    <row r="5" spans="1:8" s="41" customFormat="1" ht="12" customHeight="1">
      <c r="A5" s="364"/>
      <c r="B5" s="359"/>
      <c r="C5" s="359" t="s">
        <v>1103</v>
      </c>
      <c r="D5" s="359" t="s">
        <v>1104</v>
      </c>
      <c r="E5" s="359"/>
      <c r="F5" s="359"/>
      <c r="G5" s="360"/>
    </row>
    <row r="6" spans="1:8" s="41" customFormat="1" ht="12" customHeight="1">
      <c r="A6" s="364"/>
      <c r="B6" s="359"/>
      <c r="C6" s="359"/>
      <c r="D6" s="47" t="s">
        <v>23</v>
      </c>
      <c r="E6" s="47">
        <v>2</v>
      </c>
      <c r="F6" s="47">
        <v>3</v>
      </c>
      <c r="G6" s="45" t="s">
        <v>24</v>
      </c>
    </row>
    <row r="7" spans="1:8" s="41" customFormat="1" ht="12" customHeight="1">
      <c r="A7" s="364"/>
      <c r="B7" s="359" t="s">
        <v>1476</v>
      </c>
      <c r="C7" s="359"/>
      <c r="D7" s="359"/>
      <c r="E7" s="359"/>
      <c r="F7" s="359"/>
      <c r="G7" s="360"/>
    </row>
    <row r="8" spans="1:8" s="41" customFormat="1" ht="12" customHeight="1">
      <c r="A8" s="60"/>
      <c r="B8" s="7"/>
      <c r="C8" s="7"/>
      <c r="D8" s="7"/>
      <c r="E8" s="7"/>
      <c r="F8" s="7"/>
      <c r="G8" s="7"/>
    </row>
    <row r="9" spans="1:8" s="41" customFormat="1" ht="12" customHeight="1">
      <c r="A9" s="11">
        <v>2000</v>
      </c>
      <c r="B9" s="215">
        <v>3391.0797440000629</v>
      </c>
      <c r="C9" s="215">
        <v>865.77119500000492</v>
      </c>
      <c r="D9" s="215">
        <v>2525.3085490000581</v>
      </c>
      <c r="E9" s="215">
        <v>1157.3155489999995</v>
      </c>
      <c r="F9" s="215">
        <v>616.39694199999678</v>
      </c>
      <c r="G9" s="215">
        <v>751.59605800000577</v>
      </c>
    </row>
    <row r="10" spans="1:8" s="41" customFormat="1" ht="12" customHeight="1">
      <c r="A10" s="11">
        <v>2001</v>
      </c>
      <c r="B10" s="215">
        <v>3407.8881049998681</v>
      </c>
      <c r="C10" s="215">
        <v>910.74539600002709</v>
      </c>
      <c r="D10" s="215">
        <v>2497.142708999841</v>
      </c>
      <c r="E10" s="215">
        <v>1156.1471200000567</v>
      </c>
      <c r="F10" s="215">
        <v>611.18701099999339</v>
      </c>
      <c r="G10" s="215">
        <v>729.80857799999546</v>
      </c>
    </row>
    <row r="11" spans="1:8" s="41" customFormat="1" ht="12" customHeight="1">
      <c r="A11" s="11">
        <v>2002</v>
      </c>
      <c r="B11" s="215">
        <v>3407.8122690002315</v>
      </c>
      <c r="C11" s="215">
        <v>910.4737680000004</v>
      </c>
      <c r="D11" s="215">
        <v>2497.3385010002312</v>
      </c>
      <c r="E11" s="215">
        <v>1155.9344939999676</v>
      </c>
      <c r="F11" s="215">
        <v>603.67189799998789</v>
      </c>
      <c r="G11" s="215">
        <v>737.73210899998264</v>
      </c>
    </row>
    <row r="12" spans="1:8" s="41" customFormat="1" ht="12" customHeight="1">
      <c r="A12" s="11">
        <v>2003</v>
      </c>
      <c r="B12" s="215">
        <v>3414.3027459999644</v>
      </c>
      <c r="C12" s="215">
        <v>944.74454999997999</v>
      </c>
      <c r="D12" s="215">
        <v>2469.5581959999845</v>
      </c>
      <c r="E12" s="215">
        <v>1151.733335000034</v>
      </c>
      <c r="F12" s="215">
        <v>607.11060200000259</v>
      </c>
      <c r="G12" s="215">
        <v>710.71425899999895</v>
      </c>
    </row>
    <row r="13" spans="1:8" s="41" customFormat="1" ht="12" customHeight="1">
      <c r="A13" s="11">
        <v>2004</v>
      </c>
      <c r="B13" s="215">
        <v>3410.0864139998839</v>
      </c>
      <c r="C13" s="215">
        <v>951.31660700001021</v>
      </c>
      <c r="D13" s="215">
        <v>2458.7698069998737</v>
      </c>
      <c r="E13" s="215">
        <v>1171.0316339999417</v>
      </c>
      <c r="F13" s="215">
        <v>604.86328500000116</v>
      </c>
      <c r="G13" s="215">
        <v>682.87488800000119</v>
      </c>
    </row>
    <row r="14" spans="1:8" s="41" customFormat="1" ht="12" customHeight="1">
      <c r="A14" s="11">
        <v>2005</v>
      </c>
      <c r="B14" s="215">
        <v>3400.5103560000252</v>
      </c>
      <c r="C14" s="215">
        <v>962.79396299999371</v>
      </c>
      <c r="D14" s="215">
        <v>2437.7163930000315</v>
      </c>
      <c r="E14" s="215">
        <v>1159.5998539999946</v>
      </c>
      <c r="F14" s="215">
        <v>605.7040170000032</v>
      </c>
      <c r="G14" s="215">
        <v>672.41252199999633</v>
      </c>
    </row>
    <row r="15" spans="1:8" s="41" customFormat="1" ht="12" customHeight="1">
      <c r="A15" s="11">
        <v>2006</v>
      </c>
      <c r="B15" s="215">
        <v>3392.6915089999798</v>
      </c>
      <c r="C15" s="215">
        <v>1020.5228880000072</v>
      </c>
      <c r="D15" s="215">
        <v>2372.1686209999725</v>
      </c>
      <c r="E15" s="215">
        <v>1138.9533300000048</v>
      </c>
      <c r="F15" s="215">
        <v>582.31215499999985</v>
      </c>
      <c r="G15" s="215">
        <v>650.90313600000297</v>
      </c>
    </row>
    <row r="16" spans="1:8" s="41" customFormat="1" ht="12" customHeight="1">
      <c r="A16" s="11">
        <v>2007</v>
      </c>
      <c r="B16" s="215">
        <v>3401.1345120000351</v>
      </c>
      <c r="C16" s="215">
        <v>1027.9872920000057</v>
      </c>
      <c r="D16" s="215">
        <v>2373.1472200000294</v>
      </c>
      <c r="E16" s="215">
        <v>1151.5684159999958</v>
      </c>
      <c r="F16" s="215">
        <v>550.65177000000051</v>
      </c>
      <c r="G16" s="215">
        <v>670.92703400000187</v>
      </c>
    </row>
    <row r="17" spans="1:9" s="41" customFormat="1" ht="12" customHeight="1">
      <c r="A17" s="11">
        <v>2008</v>
      </c>
      <c r="B17" s="215">
        <v>3428.9000649999653</v>
      </c>
      <c r="C17" s="215">
        <v>1051.4561170000006</v>
      </c>
      <c r="D17" s="215">
        <v>2377.4439479999646</v>
      </c>
      <c r="E17" s="215">
        <v>1172.8789099999929</v>
      </c>
      <c r="F17" s="215">
        <v>555.22603499999821</v>
      </c>
      <c r="G17" s="215">
        <v>649.33900300000005</v>
      </c>
    </row>
    <row r="18" spans="1:9" s="41" customFormat="1" ht="12" customHeight="1">
      <c r="A18" s="11">
        <v>2009</v>
      </c>
      <c r="B18" s="215">
        <v>3432.7747970000109</v>
      </c>
      <c r="C18" s="215">
        <v>1074.2866879999954</v>
      </c>
      <c r="D18" s="215">
        <v>2358.4881090000158</v>
      </c>
      <c r="E18" s="215">
        <v>1175.8825159999938</v>
      </c>
      <c r="F18" s="215">
        <v>529.94643000000337</v>
      </c>
      <c r="G18" s="215">
        <v>652.65916300000356</v>
      </c>
    </row>
    <row r="19" spans="1:9" s="41" customFormat="1" ht="12" customHeight="1">
      <c r="A19" s="11">
        <v>2010</v>
      </c>
      <c r="B19" s="215">
        <v>3444.2475250000425</v>
      </c>
      <c r="C19" s="215">
        <v>1065.1851969999993</v>
      </c>
      <c r="D19" s="215">
        <v>2379.0623280000432</v>
      </c>
      <c r="E19" s="215">
        <v>1197.1331679999998</v>
      </c>
      <c r="F19" s="215">
        <v>525.9372480000003</v>
      </c>
      <c r="G19" s="215">
        <v>655.99191199999598</v>
      </c>
      <c r="H19" s="228"/>
      <c r="I19" s="228"/>
    </row>
    <row r="20" spans="1:9" s="41" customFormat="1" ht="12" customHeight="1">
      <c r="A20" s="11">
        <v>2011</v>
      </c>
      <c r="B20" s="215">
        <v>3467.2420379999867</v>
      </c>
      <c r="C20" s="215">
        <v>1078.8127970000069</v>
      </c>
      <c r="D20" s="215">
        <v>2388.4292409999798</v>
      </c>
      <c r="E20" s="215">
        <v>1162.3409780000009</v>
      </c>
      <c r="F20" s="215">
        <v>537.79235399999891</v>
      </c>
      <c r="G20" s="215">
        <v>688.29590899999971</v>
      </c>
      <c r="H20" s="228"/>
      <c r="I20" s="228"/>
    </row>
    <row r="21" spans="1:9" s="41" customFormat="1" ht="12" customHeight="1">
      <c r="A21" s="11">
        <v>2012</v>
      </c>
      <c r="B21" s="215">
        <v>3518.7335390000139</v>
      </c>
      <c r="C21" s="215">
        <v>1102.7082750000081</v>
      </c>
      <c r="D21" s="215">
        <v>2416.0252640000058</v>
      </c>
      <c r="E21" s="215">
        <v>1176.0117360000008</v>
      </c>
      <c r="F21" s="215">
        <v>559.34655899999814</v>
      </c>
      <c r="G21" s="215">
        <v>680.66696899999363</v>
      </c>
      <c r="H21" s="228"/>
      <c r="I21" s="228"/>
    </row>
    <row r="22" spans="1:9" s="41" customFormat="1" ht="12" customHeight="1">
      <c r="A22" s="62" t="s">
        <v>996</v>
      </c>
      <c r="B22" s="82"/>
      <c r="C22" s="82"/>
      <c r="D22" s="81"/>
      <c r="E22" s="81"/>
      <c r="F22" s="81"/>
      <c r="G22" s="81"/>
    </row>
    <row r="23" spans="1:9" s="41" customFormat="1" ht="12" customHeight="1">
      <c r="A23" s="16" t="s">
        <v>873</v>
      </c>
      <c r="B23" s="82"/>
      <c r="C23" s="82"/>
      <c r="D23" s="81"/>
      <c r="E23" s="81"/>
      <c r="F23" s="81"/>
      <c r="G23" s="81"/>
    </row>
    <row r="24" spans="1:9" s="41" customFormat="1" ht="12" customHeight="1">
      <c r="A24" s="16" t="s">
        <v>253</v>
      </c>
      <c r="B24" s="82"/>
      <c r="C24" s="82"/>
      <c r="D24" s="81"/>
      <c r="E24" s="81"/>
      <c r="F24" s="81"/>
      <c r="G24" s="81"/>
    </row>
    <row r="25" spans="1:9" s="41" customFormat="1" ht="12" customHeight="1">
      <c r="A25" s="11"/>
      <c r="B25" s="82"/>
      <c r="C25" s="82"/>
      <c r="D25" s="81"/>
      <c r="E25" s="81"/>
      <c r="F25" s="81"/>
      <c r="G25" s="81"/>
    </row>
    <row r="26" spans="1:9" ht="12" customHeight="1"/>
    <row r="27" spans="1:9" ht="12" customHeight="1">
      <c r="A27" s="42" t="s">
        <v>1450</v>
      </c>
      <c r="B27" s="31"/>
      <c r="C27" s="31"/>
      <c r="D27" s="31"/>
      <c r="E27" s="31"/>
      <c r="F27" s="14"/>
      <c r="G27" s="14"/>
    </row>
    <row r="28" spans="1:9" ht="12" customHeight="1">
      <c r="A28" s="5"/>
      <c r="B28" s="22"/>
      <c r="C28" s="1"/>
      <c r="D28" s="1"/>
      <c r="E28" s="1"/>
      <c r="F28" s="1"/>
      <c r="G28" s="1"/>
    </row>
    <row r="29" spans="1:9" ht="12" customHeight="1">
      <c r="A29" s="364" t="s">
        <v>1518</v>
      </c>
      <c r="B29" s="359" t="s">
        <v>25</v>
      </c>
      <c r="C29" s="359" t="s">
        <v>1391</v>
      </c>
      <c r="D29" s="359"/>
      <c r="E29" s="359"/>
      <c r="F29" s="359"/>
      <c r="G29" s="360" t="s">
        <v>141</v>
      </c>
    </row>
    <row r="30" spans="1:9" ht="12" customHeight="1">
      <c r="A30" s="364"/>
      <c r="B30" s="359"/>
      <c r="C30" s="47">
        <v>1</v>
      </c>
      <c r="D30" s="47">
        <v>2</v>
      </c>
      <c r="E30" s="47">
        <v>3</v>
      </c>
      <c r="F30" s="47" t="s">
        <v>24</v>
      </c>
      <c r="G30" s="360"/>
    </row>
    <row r="31" spans="1:9" ht="12" customHeight="1">
      <c r="A31" s="364"/>
      <c r="B31" s="359" t="s">
        <v>1476</v>
      </c>
      <c r="C31" s="359"/>
      <c r="D31" s="359"/>
      <c r="E31" s="359"/>
      <c r="F31" s="359"/>
      <c r="G31" s="242" t="s">
        <v>1245</v>
      </c>
    </row>
    <row r="32" spans="1:9" ht="12" customHeight="1">
      <c r="A32" s="7"/>
      <c r="B32" s="7"/>
      <c r="C32" s="7"/>
      <c r="D32" s="7"/>
      <c r="E32" s="7"/>
      <c r="F32" s="7"/>
      <c r="G32" s="7"/>
    </row>
    <row r="33" spans="1:8" ht="12" customHeight="1">
      <c r="A33" s="11">
        <v>2000</v>
      </c>
      <c r="B33" s="215">
        <v>1822.7768119999996</v>
      </c>
      <c r="C33" s="215">
        <v>865.77119500000151</v>
      </c>
      <c r="D33" s="215">
        <v>578.65924499999721</v>
      </c>
      <c r="E33" s="215">
        <v>205.46567100000115</v>
      </c>
      <c r="F33" s="215">
        <v>172.8807009999999</v>
      </c>
      <c r="G33" s="215">
        <v>1.9</v>
      </c>
    </row>
    <row r="34" spans="1:8" ht="12" customHeight="1">
      <c r="A34" s="11">
        <v>2001</v>
      </c>
      <c r="B34" s="215">
        <v>1860.6354749999707</v>
      </c>
      <c r="C34" s="215">
        <v>910.84539599998072</v>
      </c>
      <c r="D34" s="215">
        <v>578.07461099998841</v>
      </c>
      <c r="E34" s="215">
        <v>203.72898100000108</v>
      </c>
      <c r="F34" s="215">
        <v>167.9864870000003</v>
      </c>
      <c r="G34" s="215">
        <v>1.8</v>
      </c>
    </row>
    <row r="35" spans="1:8" ht="12" customHeight="1">
      <c r="A35" s="11">
        <v>2002</v>
      </c>
      <c r="B35" s="215">
        <v>1858.6548500000113</v>
      </c>
      <c r="C35" s="215">
        <v>910.5737680000085</v>
      </c>
      <c r="D35" s="215">
        <v>577.96821300000283</v>
      </c>
      <c r="E35" s="215">
        <v>201.22397099999984</v>
      </c>
      <c r="F35" s="215">
        <v>168.88889800000013</v>
      </c>
      <c r="G35" s="215">
        <v>1.8</v>
      </c>
    </row>
    <row r="36" spans="1:8" ht="12" customHeight="1">
      <c r="A36" s="11">
        <v>2003</v>
      </c>
      <c r="B36" s="215">
        <v>1884.8871059999917</v>
      </c>
      <c r="C36" s="215">
        <v>944.84454999999707</v>
      </c>
      <c r="D36" s="215">
        <v>575.8677019999958</v>
      </c>
      <c r="E36" s="215">
        <v>202.37022199999964</v>
      </c>
      <c r="F36" s="215">
        <v>161.80463199999923</v>
      </c>
      <c r="G36" s="215">
        <v>1.8</v>
      </c>
    </row>
    <row r="37" spans="1:8" ht="12" customHeight="1">
      <c r="A37" s="11">
        <v>2004</v>
      </c>
      <c r="B37" s="215">
        <v>1893.9875590000186</v>
      </c>
      <c r="C37" s="215">
        <v>951.31660700000896</v>
      </c>
      <c r="D37" s="215">
        <v>585.51709500001107</v>
      </c>
      <c r="E37" s="215">
        <v>201.6210809999987</v>
      </c>
      <c r="F37" s="215">
        <v>155.53277600000004</v>
      </c>
      <c r="G37" s="215">
        <v>1.8</v>
      </c>
    </row>
    <row r="38" spans="1:8" ht="12" customHeight="1">
      <c r="A38" s="11">
        <v>2005</v>
      </c>
      <c r="B38" s="215">
        <v>1897.8932</v>
      </c>
      <c r="C38" s="215">
        <v>962.79396300000144</v>
      </c>
      <c r="D38" s="215">
        <v>579.79992699999832</v>
      </c>
      <c r="E38" s="215">
        <v>201.90133900000012</v>
      </c>
      <c r="F38" s="215">
        <v>153.39797100000021</v>
      </c>
      <c r="G38" s="215">
        <v>1.8</v>
      </c>
    </row>
    <row r="39" spans="1:8" ht="12" customHeight="1">
      <c r="A39" s="11">
        <v>2006</v>
      </c>
      <c r="B39" s="215">
        <v>1933.3930420000102</v>
      </c>
      <c r="C39" s="215">
        <v>1020.5228880000079</v>
      </c>
      <c r="D39" s="215">
        <v>569.4766650000023</v>
      </c>
      <c r="E39" s="215">
        <v>194.20893200000003</v>
      </c>
      <c r="F39" s="215">
        <v>149.18455699999998</v>
      </c>
      <c r="G39" s="215">
        <v>1.8</v>
      </c>
    </row>
    <row r="40" spans="1:8" ht="12" customHeight="1">
      <c r="A40" s="11">
        <v>2007</v>
      </c>
      <c r="B40" s="215">
        <v>1940.9183160000034</v>
      </c>
      <c r="C40" s="215">
        <v>1027.9872920000057</v>
      </c>
      <c r="D40" s="215">
        <v>575.78420799999776</v>
      </c>
      <c r="E40" s="215">
        <v>183.55059</v>
      </c>
      <c r="F40" s="215">
        <v>153.59622599999994</v>
      </c>
      <c r="G40" s="215">
        <v>1.8</v>
      </c>
    </row>
    <row r="41" spans="1:8" ht="12" customHeight="1">
      <c r="A41" s="11">
        <v>2008</v>
      </c>
      <c r="B41" s="215">
        <v>1970.8369800000007</v>
      </c>
      <c r="C41" s="215">
        <v>1051.4561170000006</v>
      </c>
      <c r="D41" s="215">
        <v>586.43945500000018</v>
      </c>
      <c r="E41" s="215">
        <v>185.07534500000011</v>
      </c>
      <c r="F41" s="215">
        <v>147.86606299999968</v>
      </c>
      <c r="G41" s="215">
        <v>1.7</v>
      </c>
    </row>
    <row r="42" spans="1:8" ht="12" customHeight="1">
      <c r="A42" s="11">
        <v>2009</v>
      </c>
      <c r="B42" s="215">
        <v>1987.9615919999951</v>
      </c>
      <c r="C42" s="215">
        <v>1074.2866879999954</v>
      </c>
      <c r="D42" s="215">
        <v>587.94125800000029</v>
      </c>
      <c r="E42" s="215">
        <v>176.64880999999966</v>
      </c>
      <c r="F42" s="215">
        <v>149.08483599999988</v>
      </c>
      <c r="G42" s="215">
        <v>1.7</v>
      </c>
    </row>
    <row r="43" spans="1:8" ht="12" customHeight="1">
      <c r="A43" s="11">
        <v>2010</v>
      </c>
      <c r="B43" s="215">
        <v>1988.5368989999968</v>
      </c>
      <c r="C43" s="215">
        <v>1065.1851969999993</v>
      </c>
      <c r="D43" s="215">
        <v>598.56658399999787</v>
      </c>
      <c r="E43" s="215">
        <v>175.31241599999976</v>
      </c>
      <c r="F43" s="215">
        <v>149.4727019999998</v>
      </c>
      <c r="G43" s="215">
        <v>1.73</v>
      </c>
      <c r="H43" s="229"/>
    </row>
    <row r="44" spans="1:8" ht="12" customHeight="1">
      <c r="A44" s="11">
        <v>2011</v>
      </c>
      <c r="B44" s="215">
        <v>1995.41587800001</v>
      </c>
      <c r="C44" s="215">
        <v>1078.8127970000069</v>
      </c>
      <c r="D44" s="215">
        <v>581.17048900000304</v>
      </c>
      <c r="E44" s="215">
        <v>179.26411800000008</v>
      </c>
      <c r="F44" s="215">
        <v>156.16847400000006</v>
      </c>
      <c r="G44" s="215">
        <v>1.7</v>
      </c>
      <c r="H44" s="229"/>
    </row>
    <row r="45" spans="1:8" ht="12" customHeight="1">
      <c r="A45" s="11">
        <v>2012</v>
      </c>
      <c r="B45" s="215">
        <v>2030.5044290000094</v>
      </c>
      <c r="C45" s="215">
        <v>1102.7082750000081</v>
      </c>
      <c r="D45" s="215">
        <v>588.00586800000099</v>
      </c>
      <c r="E45" s="215">
        <v>186.44885300000013</v>
      </c>
      <c r="F45" s="215">
        <v>153.34143300000011</v>
      </c>
      <c r="G45" s="215">
        <v>1.73</v>
      </c>
      <c r="H45" s="229"/>
    </row>
    <row r="46" spans="1:8" ht="12" customHeight="1">
      <c r="A46" s="62" t="s">
        <v>996</v>
      </c>
    </row>
    <row r="47" spans="1:8" s="8" customFormat="1" ht="12" customHeight="1">
      <c r="A47" s="16" t="s">
        <v>873</v>
      </c>
    </row>
    <row r="48" spans="1:8" s="8" customFormat="1" ht="12" customHeight="1">
      <c r="A48" s="16" t="s">
        <v>253</v>
      </c>
    </row>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sheetData>
  <mergeCells count="11">
    <mergeCell ref="A29:A31"/>
    <mergeCell ref="B29:B30"/>
    <mergeCell ref="G29:G30"/>
    <mergeCell ref="C29:F29"/>
    <mergeCell ref="A4:A7"/>
    <mergeCell ref="B4:B6"/>
    <mergeCell ref="C4:G4"/>
    <mergeCell ref="C5:C6"/>
    <mergeCell ref="D5:G5"/>
    <mergeCell ref="B7:G7"/>
    <mergeCell ref="B31:F31"/>
  </mergeCells>
  <phoneticPr fontId="5" type="noConversion"/>
  <hyperlinks>
    <hyperlink ref="A2:F2" location="Inhaltsverzeichnis!E18" display="1.1.3 Bevölkerung in Privathaushalten 2000 – 2011 nach Haushaltsgröße"/>
    <hyperlink ref="A27:E27"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B7 B31"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2"/>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ht="12" customHeight="1">
      <c r="A1" s="49" t="s">
        <v>1442</v>
      </c>
      <c r="B1" s="38"/>
      <c r="C1"/>
      <c r="D1"/>
      <c r="E1"/>
      <c r="F1" s="15"/>
      <c r="G1" s="15"/>
    </row>
    <row r="2" spans="1:14" ht="12" customHeight="1">
      <c r="A2" s="42" t="s">
        <v>929</v>
      </c>
      <c r="B2" s="31"/>
      <c r="C2" s="31"/>
      <c r="D2" s="31"/>
      <c r="E2" s="31"/>
      <c r="F2" s="31"/>
      <c r="G2" s="31"/>
      <c r="H2" s="31"/>
      <c r="I2" s="31"/>
      <c r="J2" s="31"/>
      <c r="K2" s="31"/>
      <c r="L2" s="31"/>
      <c r="M2" s="31"/>
    </row>
    <row r="3" spans="1:14" ht="12" customHeight="1">
      <c r="A3" s="5"/>
      <c r="B3" s="22"/>
      <c r="C3" s="1"/>
      <c r="D3" s="1"/>
      <c r="E3" s="1"/>
      <c r="F3" s="1"/>
      <c r="G3" s="1"/>
      <c r="H3" s="3"/>
      <c r="I3" s="3"/>
      <c r="J3" s="3"/>
      <c r="K3" s="3"/>
    </row>
    <row r="4" spans="1:14" ht="12" customHeight="1">
      <c r="A4" s="364" t="s">
        <v>1477</v>
      </c>
      <c r="B4" s="365" t="s">
        <v>254</v>
      </c>
      <c r="C4" s="369" t="s">
        <v>4</v>
      </c>
      <c r="D4" s="360" t="s">
        <v>1392</v>
      </c>
      <c r="E4" s="368"/>
      <c r="F4" s="368"/>
      <c r="G4" s="368"/>
      <c r="H4" s="368"/>
      <c r="I4" s="368"/>
      <c r="J4" s="368"/>
      <c r="K4" s="368"/>
      <c r="L4" s="368"/>
      <c r="M4" s="368"/>
    </row>
    <row r="5" spans="1:14" ht="12" customHeight="1">
      <c r="A5" s="364"/>
      <c r="B5" s="366"/>
      <c r="C5" s="370"/>
      <c r="D5" s="359" t="s">
        <v>5</v>
      </c>
      <c r="E5" s="359" t="s">
        <v>6</v>
      </c>
      <c r="F5" s="360" t="s">
        <v>1479</v>
      </c>
      <c r="G5" s="368"/>
      <c r="H5" s="368"/>
      <c r="I5" s="364"/>
      <c r="J5" s="365" t="s">
        <v>298</v>
      </c>
      <c r="K5" s="365" t="s">
        <v>11</v>
      </c>
      <c r="L5" s="365" t="s">
        <v>12</v>
      </c>
      <c r="M5" s="376" t="s">
        <v>13</v>
      </c>
    </row>
    <row r="6" spans="1:14" ht="12" customHeight="1">
      <c r="A6" s="364"/>
      <c r="B6" s="366"/>
      <c r="C6" s="370"/>
      <c r="D6" s="359"/>
      <c r="E6" s="359"/>
      <c r="F6" s="365" t="s">
        <v>7</v>
      </c>
      <c r="G6" s="365" t="s">
        <v>8</v>
      </c>
      <c r="H6" s="365" t="s">
        <v>9</v>
      </c>
      <c r="I6" s="365" t="s">
        <v>10</v>
      </c>
      <c r="J6" s="379"/>
      <c r="K6" s="375"/>
      <c r="L6" s="375"/>
      <c r="M6" s="377"/>
    </row>
    <row r="7" spans="1:14" ht="78" customHeight="1">
      <c r="A7" s="364"/>
      <c r="B7" s="367"/>
      <c r="C7" s="371"/>
      <c r="D7" s="359"/>
      <c r="E7" s="359"/>
      <c r="F7" s="372"/>
      <c r="G7" s="373"/>
      <c r="H7" s="374"/>
      <c r="I7" s="374"/>
      <c r="J7" s="373"/>
      <c r="K7" s="374"/>
      <c r="L7" s="374"/>
      <c r="M7" s="378"/>
    </row>
    <row r="8" spans="1:14" ht="12" customHeight="1">
      <c r="A8" s="364"/>
      <c r="B8" s="360" t="s">
        <v>1481</v>
      </c>
      <c r="C8" s="368"/>
      <c r="D8" s="368"/>
      <c r="E8" s="368"/>
      <c r="F8" s="368"/>
      <c r="G8" s="368"/>
      <c r="H8" s="368"/>
      <c r="I8" s="368"/>
      <c r="J8" s="368"/>
      <c r="K8" s="368"/>
      <c r="L8" s="368"/>
      <c r="M8" s="368"/>
    </row>
    <row r="9" spans="1:14" ht="12" customHeight="1">
      <c r="A9" s="60"/>
      <c r="B9" s="7"/>
      <c r="C9" s="7"/>
      <c r="D9" s="7"/>
      <c r="E9" s="7"/>
      <c r="F9" s="7"/>
      <c r="G9" s="7"/>
      <c r="H9" s="7"/>
      <c r="I9" s="7"/>
      <c r="J9" s="7"/>
      <c r="K9" s="7"/>
      <c r="L9" s="7"/>
      <c r="M9" s="7"/>
    </row>
    <row r="10" spans="1:14" ht="12" customHeight="1">
      <c r="A10" s="11">
        <v>2000</v>
      </c>
      <c r="B10" s="160">
        <v>81517.501999999993</v>
      </c>
      <c r="C10" s="160">
        <v>73315.19</v>
      </c>
      <c r="D10" s="160">
        <v>11.904</v>
      </c>
      <c r="E10" s="160">
        <v>9886.73</v>
      </c>
      <c r="F10" s="160" t="s">
        <v>103</v>
      </c>
      <c r="G10" s="160">
        <v>7393.8760000000002</v>
      </c>
      <c r="H10" s="160" t="s">
        <v>103</v>
      </c>
      <c r="I10" s="160" t="s">
        <v>103</v>
      </c>
      <c r="J10" s="160">
        <v>3639.7660000000001</v>
      </c>
      <c r="K10" s="160">
        <v>15041.448</v>
      </c>
      <c r="L10" s="160">
        <v>22666.214</v>
      </c>
      <c r="M10" s="160">
        <v>22069.128000000001</v>
      </c>
      <c r="N10" s="230"/>
    </row>
    <row r="11" spans="1:14" ht="12" customHeight="1">
      <c r="A11" s="11">
        <v>2001</v>
      </c>
      <c r="B11" s="160">
        <v>82117.366999999998</v>
      </c>
      <c r="C11" s="160">
        <v>73969.705000000002</v>
      </c>
      <c r="D11" s="160">
        <v>10.928000000000001</v>
      </c>
      <c r="E11" s="160">
        <v>9412.3420000000006</v>
      </c>
      <c r="F11" s="160" t="s">
        <v>103</v>
      </c>
      <c r="G11" s="160">
        <v>7059.58</v>
      </c>
      <c r="H11" s="160" t="s">
        <v>103</v>
      </c>
      <c r="I11" s="160" t="s">
        <v>103</v>
      </c>
      <c r="J11" s="160">
        <v>3090.2840000000001</v>
      </c>
      <c r="K11" s="160">
        <v>15667.591</v>
      </c>
      <c r="L11" s="160">
        <v>23507.830999999998</v>
      </c>
      <c r="M11" s="160">
        <v>22280.728999999999</v>
      </c>
      <c r="N11" s="230"/>
    </row>
    <row r="12" spans="1:14" ht="12" customHeight="1">
      <c r="A12" s="11">
        <v>2002</v>
      </c>
      <c r="B12" s="160">
        <v>82094.710000000006</v>
      </c>
      <c r="C12" s="160">
        <v>74019.607999999993</v>
      </c>
      <c r="D12" s="160">
        <v>11.428000000000001</v>
      </c>
      <c r="E12" s="160">
        <v>9357.7520000000004</v>
      </c>
      <c r="F12" s="160" t="s">
        <v>103</v>
      </c>
      <c r="G12" s="160">
        <v>7000.9960000000001</v>
      </c>
      <c r="H12" s="160" t="s">
        <v>103</v>
      </c>
      <c r="I12" s="160" t="s">
        <v>103</v>
      </c>
      <c r="J12" s="160">
        <v>2980.4110000000001</v>
      </c>
      <c r="K12" s="160">
        <v>15440.86</v>
      </c>
      <c r="L12" s="160">
        <v>23475.113000000001</v>
      </c>
      <c r="M12" s="160">
        <v>22754.044000000002</v>
      </c>
      <c r="N12" s="230"/>
    </row>
    <row r="13" spans="1:14" ht="12" customHeight="1">
      <c r="A13" s="11">
        <v>2003</v>
      </c>
      <c r="B13" s="92">
        <v>81194.572</v>
      </c>
      <c r="C13" s="92">
        <v>73101.2</v>
      </c>
      <c r="D13" s="92">
        <v>9.7720000000000002</v>
      </c>
      <c r="E13" s="92">
        <v>9552.2219999999998</v>
      </c>
      <c r="F13" s="92" t="s">
        <v>103</v>
      </c>
      <c r="G13" s="92">
        <v>7163.2280000000001</v>
      </c>
      <c r="H13" s="92" t="s">
        <v>103</v>
      </c>
      <c r="I13" s="92" t="s">
        <v>103</v>
      </c>
      <c r="J13" s="92">
        <v>2737.6260000000002</v>
      </c>
      <c r="K13" s="92">
        <v>14831.984</v>
      </c>
      <c r="L13" s="92">
        <v>23463.506000000001</v>
      </c>
      <c r="M13" s="92">
        <v>22506.09</v>
      </c>
      <c r="N13" s="230"/>
    </row>
    <row r="14" spans="1:14" ht="12" customHeight="1">
      <c r="A14" s="11">
        <v>2004</v>
      </c>
      <c r="B14" s="92">
        <v>80999.243000000002</v>
      </c>
      <c r="C14" s="92">
        <v>73172.672000000006</v>
      </c>
      <c r="D14" s="92">
        <v>13.526999999999999</v>
      </c>
      <c r="E14" s="92">
        <v>9662.6550000000007</v>
      </c>
      <c r="F14" s="92" t="s">
        <v>103</v>
      </c>
      <c r="G14" s="92">
        <v>7387.8029999999999</v>
      </c>
      <c r="H14" s="92" t="s">
        <v>103</v>
      </c>
      <c r="I14" s="92" t="s">
        <v>103</v>
      </c>
      <c r="J14" s="92">
        <v>2549.0140000000001</v>
      </c>
      <c r="K14" s="92">
        <v>15097.527</v>
      </c>
      <c r="L14" s="92">
        <v>23237.749</v>
      </c>
      <c r="M14" s="92">
        <v>22612.2</v>
      </c>
      <c r="N14" s="230"/>
    </row>
    <row r="15" spans="1:14" ht="12" customHeight="1">
      <c r="A15" s="11">
        <v>2005</v>
      </c>
      <c r="B15" s="92">
        <v>82853.297999999995</v>
      </c>
      <c r="C15" s="92">
        <v>74731.854999999996</v>
      </c>
      <c r="D15" s="92">
        <v>12.608000000000001</v>
      </c>
      <c r="E15" s="92">
        <v>9991.3259999999991</v>
      </c>
      <c r="F15" s="92" t="s">
        <v>103</v>
      </c>
      <c r="G15" s="92">
        <v>7417.2079999999996</v>
      </c>
      <c r="H15" s="92" t="s">
        <v>103</v>
      </c>
      <c r="I15" s="92" t="s">
        <v>103</v>
      </c>
      <c r="J15" s="92">
        <v>2398.739</v>
      </c>
      <c r="K15" s="92">
        <v>15892.436</v>
      </c>
      <c r="L15" s="92">
        <v>23302.296999999999</v>
      </c>
      <c r="M15" s="92">
        <v>23134.449000000001</v>
      </c>
      <c r="N15" s="230"/>
    </row>
    <row r="16" spans="1:14" ht="12" customHeight="1">
      <c r="A16" s="11">
        <v>2006</v>
      </c>
      <c r="B16" s="92">
        <v>86393.638999999996</v>
      </c>
      <c r="C16" s="92">
        <v>77895.035000000003</v>
      </c>
      <c r="D16" s="92">
        <v>12.069000000000001</v>
      </c>
      <c r="E16" s="92">
        <v>10413.206</v>
      </c>
      <c r="F16" s="92" t="s">
        <v>103</v>
      </c>
      <c r="G16" s="92">
        <v>7944.44</v>
      </c>
      <c r="H16" s="92" t="s">
        <v>103</v>
      </c>
      <c r="I16" s="92" t="s">
        <v>103</v>
      </c>
      <c r="J16" s="92">
        <v>2456.5569999999998</v>
      </c>
      <c r="K16" s="92">
        <v>16761.346000000001</v>
      </c>
      <c r="L16" s="92">
        <v>24664.260999999999</v>
      </c>
      <c r="M16" s="92">
        <v>23587.596000000001</v>
      </c>
      <c r="N16" s="230"/>
    </row>
    <row r="17" spans="1:60" ht="12" customHeight="1">
      <c r="A17" s="11">
        <v>2007</v>
      </c>
      <c r="B17" s="92">
        <v>90660.642000000007</v>
      </c>
      <c r="C17" s="92">
        <v>81271.282999999996</v>
      </c>
      <c r="D17" s="92">
        <v>8.4809999999999999</v>
      </c>
      <c r="E17" s="92">
        <v>11152.200999999999</v>
      </c>
      <c r="F17" s="92" t="s">
        <v>103</v>
      </c>
      <c r="G17" s="92">
        <v>8669.4719999999998</v>
      </c>
      <c r="H17" s="92" t="s">
        <v>103</v>
      </c>
      <c r="I17" s="92" t="s">
        <v>103</v>
      </c>
      <c r="J17" s="92">
        <v>2692.413</v>
      </c>
      <c r="K17" s="92">
        <v>17157.792000000001</v>
      </c>
      <c r="L17" s="92">
        <v>26185.337</v>
      </c>
      <c r="M17" s="92">
        <v>24075.059000000001</v>
      </c>
      <c r="N17" s="230"/>
    </row>
    <row r="18" spans="1:60" ht="12" customHeight="1">
      <c r="A18" s="11">
        <v>2008</v>
      </c>
      <c r="B18" s="92">
        <v>95096.892999999996</v>
      </c>
      <c r="C18" s="92">
        <v>85225.084000000003</v>
      </c>
      <c r="D18" s="92">
        <v>8.3759999999999994</v>
      </c>
      <c r="E18" s="92">
        <v>11883.071</v>
      </c>
      <c r="F18" s="76">
        <v>23.050999999999998</v>
      </c>
      <c r="G18" s="92">
        <v>8819.893</v>
      </c>
      <c r="H18" s="76">
        <v>1429.1010000000001</v>
      </c>
      <c r="I18" s="76">
        <v>1611.0260000000001</v>
      </c>
      <c r="J18" s="92">
        <v>2824.7730000000001</v>
      </c>
      <c r="K18" s="92">
        <v>17160.903999999999</v>
      </c>
      <c r="L18" s="92">
        <v>27656.569</v>
      </c>
      <c r="M18" s="92">
        <v>25691.391</v>
      </c>
      <c r="N18" s="230"/>
    </row>
    <row r="19" spans="1:60" ht="12" customHeight="1">
      <c r="A19" s="11">
        <v>2009</v>
      </c>
      <c r="B19" s="92">
        <v>95730.887000000002</v>
      </c>
      <c r="C19" s="92">
        <v>85363.569000000003</v>
      </c>
      <c r="D19" s="92">
        <v>6.64</v>
      </c>
      <c r="E19" s="92">
        <v>11337.152</v>
      </c>
      <c r="F19" s="76">
        <v>10.000999999999999</v>
      </c>
      <c r="G19" s="76">
        <v>8353.7919999999995</v>
      </c>
      <c r="H19" s="76">
        <v>1459.7339999999999</v>
      </c>
      <c r="I19" s="76">
        <v>1513.625</v>
      </c>
      <c r="J19" s="92">
        <v>2811.433</v>
      </c>
      <c r="K19" s="92">
        <v>17671.851999999999</v>
      </c>
      <c r="L19" s="92">
        <v>27004.862000000001</v>
      </c>
      <c r="M19" s="92">
        <v>26531.63</v>
      </c>
      <c r="N19" s="230"/>
    </row>
    <row r="20" spans="1:60" ht="12" customHeight="1">
      <c r="A20" s="11">
        <v>2010</v>
      </c>
      <c r="B20" s="92">
        <v>98979.038</v>
      </c>
      <c r="C20" s="92">
        <v>88686.597999999998</v>
      </c>
      <c r="D20" s="92">
        <v>6.46</v>
      </c>
      <c r="E20" s="92">
        <v>12050.53</v>
      </c>
      <c r="F20" s="76">
        <v>24.061</v>
      </c>
      <c r="G20" s="76">
        <v>8788.7209999999995</v>
      </c>
      <c r="H20" s="76">
        <v>1425.1869999999999</v>
      </c>
      <c r="I20" s="76">
        <v>1812.5609999999999</v>
      </c>
      <c r="J20" s="92">
        <v>3127.721</v>
      </c>
      <c r="K20" s="92">
        <v>18083.486000000001</v>
      </c>
      <c r="L20" s="92">
        <v>27959.663</v>
      </c>
      <c r="M20" s="92">
        <v>27458.738000000001</v>
      </c>
      <c r="N20" s="230"/>
    </row>
    <row r="21" spans="1:60" ht="12" customHeight="1">
      <c r="A21" s="11">
        <v>2011</v>
      </c>
      <c r="B21" s="92">
        <v>101140.567</v>
      </c>
      <c r="C21" s="92">
        <v>90405.841</v>
      </c>
      <c r="D21" s="92">
        <v>7.9930000000000003</v>
      </c>
      <c r="E21" s="92">
        <v>12519.65</v>
      </c>
      <c r="F21" s="76" t="s">
        <v>103</v>
      </c>
      <c r="G21" s="76">
        <v>9487.4590000000007</v>
      </c>
      <c r="H21" s="76" t="s">
        <v>103</v>
      </c>
      <c r="I21" s="76" t="s">
        <v>103</v>
      </c>
      <c r="J21" s="92">
        <v>3304.0680000000002</v>
      </c>
      <c r="K21" s="92">
        <v>18528.344000000001</v>
      </c>
      <c r="L21" s="92">
        <v>28340.822</v>
      </c>
      <c r="M21" s="92">
        <v>27704.964</v>
      </c>
      <c r="N21" s="230"/>
    </row>
    <row r="22" spans="1:60" ht="12" customHeight="1">
      <c r="A22" s="11">
        <v>2012</v>
      </c>
      <c r="B22" s="92">
        <v>103603.571</v>
      </c>
      <c r="C22" s="92">
        <v>92655.426000000007</v>
      </c>
      <c r="D22" s="92">
        <v>8.6059999999999999</v>
      </c>
      <c r="E22" s="92">
        <v>12716.606</v>
      </c>
      <c r="F22" s="76" t="s">
        <v>103</v>
      </c>
      <c r="G22" s="76">
        <v>9587.6170000000002</v>
      </c>
      <c r="H22" s="76" t="s">
        <v>103</v>
      </c>
      <c r="I22" s="76" t="s">
        <v>103</v>
      </c>
      <c r="J22" s="92">
        <v>3405.9670000000001</v>
      </c>
      <c r="K22" s="92">
        <v>19133.508000000002</v>
      </c>
      <c r="L22" s="92">
        <v>28863.824000000001</v>
      </c>
      <c r="M22" s="92">
        <v>28526.915000000001</v>
      </c>
      <c r="N22" s="230"/>
    </row>
    <row r="23" spans="1:60" ht="12" customHeight="1">
      <c r="A23" s="20" t="s">
        <v>996</v>
      </c>
      <c r="B23" s="25"/>
      <c r="C23" s="25"/>
      <c r="D23" s="25"/>
      <c r="E23" s="25"/>
      <c r="F23" s="25"/>
      <c r="G23" s="25"/>
      <c r="H23" s="25"/>
      <c r="I23" s="25"/>
      <c r="J23" s="25"/>
      <c r="K23" s="25"/>
      <c r="L23" s="25"/>
      <c r="M23" s="25"/>
    </row>
    <row r="24" spans="1:60" s="8" customFormat="1" ht="12" customHeight="1">
      <c r="A24" s="16" t="s">
        <v>931</v>
      </c>
    </row>
    <row r="25" spans="1:60" s="8" customFormat="1" ht="12" customHeight="1">
      <c r="A25" s="16" t="s">
        <v>142</v>
      </c>
      <c r="B25" s="91"/>
      <c r="C25" s="91"/>
      <c r="D25" s="91"/>
      <c r="E25" s="91"/>
      <c r="F25" s="91"/>
      <c r="G25" s="91"/>
      <c r="H25" s="91"/>
      <c r="I25" s="91"/>
      <c r="J25" s="91"/>
      <c r="K25" s="91"/>
      <c r="L25" s="91"/>
      <c r="M25" s="91"/>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row>
    <row r="26" spans="1:60" s="8" customFormat="1" ht="12" customHeight="1">
      <c r="A26" s="16"/>
      <c r="B26" s="91"/>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c r="AX26" s="91"/>
      <c r="AY26" s="91"/>
      <c r="AZ26" s="91"/>
      <c r="BA26" s="91"/>
      <c r="BB26" s="91"/>
      <c r="BC26" s="91"/>
      <c r="BD26" s="91"/>
      <c r="BE26" s="91"/>
      <c r="BF26" s="91"/>
      <c r="BG26" s="91"/>
      <c r="BH26" s="91"/>
    </row>
    <row r="27" spans="1:60" ht="12" customHeight="1"/>
    <row r="28" spans="1:60" s="25" customFormat="1" ht="24" customHeight="1">
      <c r="A28" s="380" t="s">
        <v>930</v>
      </c>
      <c r="B28" s="381"/>
      <c r="C28" s="381"/>
      <c r="D28" s="381"/>
      <c r="E28" s="381"/>
      <c r="F28" s="381"/>
      <c r="G28" s="381"/>
      <c r="H28" s="381"/>
      <c r="I28" s="381"/>
      <c r="J28" s="381"/>
      <c r="K28" s="381"/>
      <c r="L28"/>
      <c r="M28"/>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row>
    <row r="29" spans="1:60" ht="12" customHeight="1">
      <c r="A29" s="5"/>
      <c r="B29" s="22"/>
      <c r="C29" s="1"/>
      <c r="D29" s="1"/>
      <c r="E29" s="1"/>
      <c r="F29" s="1"/>
      <c r="G29" s="1"/>
      <c r="H29" s="1"/>
      <c r="I29" s="1"/>
      <c r="J29" s="1"/>
      <c r="K29" s="3"/>
      <c r="L29" s="3"/>
      <c r="M29" s="3"/>
    </row>
    <row r="30" spans="1:60" ht="12" customHeight="1">
      <c r="A30" s="364" t="s">
        <v>1477</v>
      </c>
      <c r="B30" s="365" t="s">
        <v>254</v>
      </c>
      <c r="C30" s="369" t="s">
        <v>4</v>
      </c>
      <c r="D30" s="360" t="s">
        <v>1392</v>
      </c>
      <c r="E30" s="368"/>
      <c r="F30" s="368"/>
      <c r="G30" s="368"/>
      <c r="H30" s="368"/>
      <c r="I30" s="368"/>
      <c r="J30" s="368"/>
      <c r="K30" s="368"/>
      <c r="L30" s="368"/>
      <c r="M30" s="368"/>
    </row>
    <row r="31" spans="1:60" ht="12" customHeight="1">
      <c r="A31" s="364"/>
      <c r="B31" s="366"/>
      <c r="C31" s="370"/>
      <c r="D31" s="359" t="s">
        <v>5</v>
      </c>
      <c r="E31" s="359" t="s">
        <v>6</v>
      </c>
      <c r="F31" s="360" t="s">
        <v>1479</v>
      </c>
      <c r="G31" s="368"/>
      <c r="H31" s="368"/>
      <c r="I31" s="364"/>
      <c r="J31" s="365" t="s">
        <v>298</v>
      </c>
      <c r="K31" s="365" t="s">
        <v>11</v>
      </c>
      <c r="L31" s="365" t="s">
        <v>12</v>
      </c>
      <c r="M31" s="376" t="s">
        <v>13</v>
      </c>
    </row>
    <row r="32" spans="1:60" ht="12" customHeight="1">
      <c r="A32" s="364"/>
      <c r="B32" s="366"/>
      <c r="C32" s="370"/>
      <c r="D32" s="359"/>
      <c r="E32" s="359"/>
      <c r="F32" s="365" t="s">
        <v>7</v>
      </c>
      <c r="G32" s="365" t="s">
        <v>8</v>
      </c>
      <c r="H32" s="365" t="s">
        <v>14</v>
      </c>
      <c r="I32" s="365" t="s">
        <v>15</v>
      </c>
      <c r="J32" s="379"/>
      <c r="K32" s="375"/>
      <c r="L32" s="375"/>
      <c r="M32" s="377"/>
    </row>
    <row r="33" spans="1:13" ht="78" customHeight="1">
      <c r="A33" s="364"/>
      <c r="B33" s="367"/>
      <c r="C33" s="371"/>
      <c r="D33" s="359"/>
      <c r="E33" s="359"/>
      <c r="F33" s="372"/>
      <c r="G33" s="373"/>
      <c r="H33" s="374"/>
      <c r="I33" s="374"/>
      <c r="J33" s="373"/>
      <c r="K33" s="374"/>
      <c r="L33" s="374"/>
      <c r="M33" s="378"/>
    </row>
    <row r="34" spans="1:13" ht="12" customHeight="1">
      <c r="A34" s="364"/>
      <c r="B34" s="360" t="s">
        <v>16</v>
      </c>
      <c r="C34" s="368"/>
      <c r="D34" s="368"/>
      <c r="E34" s="368"/>
      <c r="F34" s="368"/>
      <c r="G34" s="368"/>
      <c r="H34" s="368"/>
      <c r="I34" s="368"/>
      <c r="J34" s="368"/>
      <c r="K34" s="368"/>
      <c r="L34" s="368"/>
      <c r="M34" s="368"/>
    </row>
    <row r="35" spans="1:13" ht="12" customHeight="1">
      <c r="A35" s="60"/>
      <c r="B35" s="7"/>
      <c r="C35" s="7"/>
      <c r="D35" s="7"/>
      <c r="E35" s="7"/>
      <c r="F35" s="7"/>
      <c r="G35" s="7"/>
      <c r="H35" s="7"/>
      <c r="I35" s="7"/>
      <c r="J35" s="7"/>
      <c r="K35" s="7"/>
      <c r="L35" s="7"/>
      <c r="M35" s="7"/>
    </row>
    <row r="36" spans="1:13" ht="12" customHeight="1">
      <c r="A36" s="11">
        <v>2000</v>
      </c>
      <c r="B36" s="84">
        <v>105.13499341439289</v>
      </c>
      <c r="C36" s="84">
        <v>103.75284736130919</v>
      </c>
      <c r="D36" s="84">
        <v>60.204922685961463</v>
      </c>
      <c r="E36" s="84">
        <v>99.674600325343846</v>
      </c>
      <c r="F36" s="161" t="s">
        <v>103</v>
      </c>
      <c r="G36" s="84">
        <v>96.299978219562476</v>
      </c>
      <c r="H36" s="161" t="s">
        <v>103</v>
      </c>
      <c r="I36" s="161" t="s">
        <v>103</v>
      </c>
      <c r="J36" s="84">
        <v>159.72624387983299</v>
      </c>
      <c r="K36" s="84">
        <v>93.848813982746066</v>
      </c>
      <c r="L36" s="84">
        <v>107.9483410177892</v>
      </c>
      <c r="M36" s="84">
        <v>102.5810086900244</v>
      </c>
    </row>
    <row r="37" spans="1:13" ht="12" customHeight="1">
      <c r="A37" s="11">
        <v>2001</v>
      </c>
      <c r="B37" s="84">
        <v>104.28045393897401</v>
      </c>
      <c r="C37" s="84">
        <v>103.22322168785981</v>
      </c>
      <c r="D37" s="84">
        <v>46.670953170871329</v>
      </c>
      <c r="E37" s="84">
        <v>94.108246429381154</v>
      </c>
      <c r="F37" s="84" t="s">
        <v>103</v>
      </c>
      <c r="G37" s="84">
        <v>91.785512173541875</v>
      </c>
      <c r="H37" s="84" t="s">
        <v>103</v>
      </c>
      <c r="I37" s="84" t="s">
        <v>103</v>
      </c>
      <c r="J37" s="84">
        <v>134.18735959489311</v>
      </c>
      <c r="K37" s="84">
        <v>97.742097899844978</v>
      </c>
      <c r="L37" s="84">
        <v>109.80817726536731</v>
      </c>
      <c r="M37" s="84">
        <v>101.4097447917069</v>
      </c>
    </row>
    <row r="38" spans="1:13" ht="12" customHeight="1">
      <c r="A38" s="11">
        <v>2002</v>
      </c>
      <c r="B38" s="84">
        <v>102.339543505725</v>
      </c>
      <c r="C38" s="84">
        <v>101.5753387844335</v>
      </c>
      <c r="D38" s="84">
        <v>58.932328221527591</v>
      </c>
      <c r="E38" s="84">
        <v>92.121826710345147</v>
      </c>
      <c r="F38" s="84" t="s">
        <v>103</v>
      </c>
      <c r="G38" s="84">
        <v>89.540689824215235</v>
      </c>
      <c r="H38" s="84" t="s">
        <v>103</v>
      </c>
      <c r="I38" s="84" t="s">
        <v>103</v>
      </c>
      <c r="J38" s="84">
        <v>127.9508695718218</v>
      </c>
      <c r="K38" s="84">
        <v>96.013549777680367</v>
      </c>
      <c r="L38" s="84">
        <v>107.5608677227969</v>
      </c>
      <c r="M38" s="84">
        <v>101.0307860618959</v>
      </c>
    </row>
    <row r="39" spans="1:13" ht="12" customHeight="1">
      <c r="A39" s="11">
        <v>2003</v>
      </c>
      <c r="B39" s="84">
        <v>99.953034763039241</v>
      </c>
      <c r="C39" s="84">
        <v>99.328895367752722</v>
      </c>
      <c r="D39" s="84">
        <v>56.498301364635658</v>
      </c>
      <c r="E39" s="84">
        <v>94.318396885556666</v>
      </c>
      <c r="F39" s="84" t="s">
        <v>103</v>
      </c>
      <c r="G39" s="84">
        <v>92.538507693268059</v>
      </c>
      <c r="H39" s="84" t="s">
        <v>103</v>
      </c>
      <c r="I39" s="84" t="s">
        <v>103</v>
      </c>
      <c r="J39" s="84">
        <v>116.679909510771</v>
      </c>
      <c r="K39" s="84">
        <v>92.533190267519316</v>
      </c>
      <c r="L39" s="84">
        <v>104.96126121211429</v>
      </c>
      <c r="M39" s="84">
        <v>98.943643423892809</v>
      </c>
    </row>
    <row r="40" spans="1:13" ht="12" customHeight="1">
      <c r="A40" s="11">
        <v>2004</v>
      </c>
      <c r="B40" s="84">
        <v>98.496112042441766</v>
      </c>
      <c r="C40" s="84">
        <v>98.334965067030083</v>
      </c>
      <c r="D40" s="84">
        <v>87.649841249271049</v>
      </c>
      <c r="E40" s="84">
        <v>95.707793465845256</v>
      </c>
      <c r="F40" s="84" t="s">
        <v>103</v>
      </c>
      <c r="G40" s="84">
        <v>96.948189600441566</v>
      </c>
      <c r="H40" s="84" t="s">
        <v>103</v>
      </c>
      <c r="I40" s="84" t="s">
        <v>103</v>
      </c>
      <c r="J40" s="84">
        <v>107.5182197881367</v>
      </c>
      <c r="K40" s="84">
        <v>95.351762269203036</v>
      </c>
      <c r="L40" s="84">
        <v>100.9564332964152</v>
      </c>
      <c r="M40" s="84">
        <v>97.980175525607507</v>
      </c>
    </row>
    <row r="41" spans="1:13" ht="12" customHeight="1">
      <c r="A41" s="11">
        <v>2005</v>
      </c>
      <c r="B41" s="84">
        <v>100</v>
      </c>
      <c r="C41" s="84">
        <v>100</v>
      </c>
      <c r="D41" s="84">
        <v>100</v>
      </c>
      <c r="E41" s="84">
        <v>100</v>
      </c>
      <c r="F41" s="84" t="s">
        <v>103</v>
      </c>
      <c r="G41" s="84">
        <v>100</v>
      </c>
      <c r="H41" s="84" t="s">
        <v>103</v>
      </c>
      <c r="I41" s="84" t="s">
        <v>103</v>
      </c>
      <c r="J41" s="84">
        <v>100</v>
      </c>
      <c r="K41" s="84">
        <v>100</v>
      </c>
      <c r="L41" s="84">
        <v>100</v>
      </c>
      <c r="M41" s="84">
        <v>100</v>
      </c>
    </row>
    <row r="42" spans="1:13" ht="12" customHeight="1">
      <c r="A42" s="11">
        <v>2006</v>
      </c>
      <c r="B42" s="84">
        <v>103.98028935432359</v>
      </c>
      <c r="C42" s="84">
        <v>104.07141506122122</v>
      </c>
      <c r="D42" s="84">
        <v>85.64403553299492</v>
      </c>
      <c r="E42" s="84">
        <v>103.13183655502783</v>
      </c>
      <c r="F42" s="84" t="s">
        <v>103</v>
      </c>
      <c r="G42" s="84">
        <v>108.72065337792873</v>
      </c>
      <c r="H42" s="84" t="s">
        <v>103</v>
      </c>
      <c r="I42" s="84" t="s">
        <v>103</v>
      </c>
      <c r="J42" s="84">
        <v>99.117286207461504</v>
      </c>
      <c r="K42" s="84">
        <v>107.05730701070623</v>
      </c>
      <c r="L42" s="84">
        <v>105.10368140960524</v>
      </c>
      <c r="M42" s="84">
        <v>101.90997849138313</v>
      </c>
    </row>
    <row r="43" spans="1:13" ht="12" customHeight="1">
      <c r="A43" s="11">
        <v>2007</v>
      </c>
      <c r="B43" s="84">
        <v>107.33825989729684</v>
      </c>
      <c r="C43" s="84">
        <v>108.03745673378549</v>
      </c>
      <c r="D43" s="84">
        <v>77.405347551069298</v>
      </c>
      <c r="E43" s="84">
        <v>110.99373795553586</v>
      </c>
      <c r="F43" s="84" t="s">
        <v>103</v>
      </c>
      <c r="G43" s="84">
        <v>119.54509448120436</v>
      </c>
      <c r="H43" s="84" t="s">
        <v>103</v>
      </c>
      <c r="I43" s="84" t="s">
        <v>103</v>
      </c>
      <c r="J43" s="84">
        <v>102.65843287081778</v>
      </c>
      <c r="K43" s="84">
        <v>109.99313704117975</v>
      </c>
      <c r="L43" s="84">
        <v>110.88965369606595</v>
      </c>
      <c r="M43" s="84">
        <v>103.0793364589365</v>
      </c>
    </row>
    <row r="44" spans="1:13" ht="12" customHeight="1">
      <c r="A44" s="11">
        <v>2008</v>
      </c>
      <c r="B44" s="84">
        <v>111.84120890456748</v>
      </c>
      <c r="C44" s="84">
        <v>112.74023689788248</v>
      </c>
      <c r="D44" s="84">
        <v>72.248641812802134</v>
      </c>
      <c r="E44" s="84">
        <v>117.14514050210551</v>
      </c>
      <c r="F44" s="103" t="s">
        <v>103</v>
      </c>
      <c r="G44" s="84">
        <v>122.8107910226432</v>
      </c>
      <c r="H44" s="103" t="s">
        <v>103</v>
      </c>
      <c r="I44" s="103" t="s">
        <v>103</v>
      </c>
      <c r="J44" s="84">
        <v>102.14014831415422</v>
      </c>
      <c r="K44" s="84">
        <v>111.75065738440404</v>
      </c>
      <c r="L44" s="84">
        <v>115.7463335753592</v>
      </c>
      <c r="M44" s="84">
        <v>109.55632514273582</v>
      </c>
    </row>
    <row r="45" spans="1:13" ht="12" customHeight="1">
      <c r="A45" s="11">
        <v>2009</v>
      </c>
      <c r="B45" s="84">
        <v>111.14062256194882</v>
      </c>
      <c r="C45" s="84">
        <v>111.44738247789624</v>
      </c>
      <c r="D45" s="84">
        <v>82.599450095460256</v>
      </c>
      <c r="E45" s="84">
        <v>112.29800461925838</v>
      </c>
      <c r="F45" s="103" t="s">
        <v>103</v>
      </c>
      <c r="G45" s="103">
        <v>111.48314041725675</v>
      </c>
      <c r="H45" s="103" t="s">
        <v>103</v>
      </c>
      <c r="I45" s="103" t="s">
        <v>103</v>
      </c>
      <c r="J45" s="84">
        <v>95.027946968226729</v>
      </c>
      <c r="K45" s="84">
        <v>115.30159492357679</v>
      </c>
      <c r="L45" s="84">
        <v>111.48711433099319</v>
      </c>
      <c r="M45" s="84">
        <v>110.33356151742298</v>
      </c>
    </row>
    <row r="46" spans="1:13" ht="12" customHeight="1">
      <c r="A46" s="11">
        <v>2010</v>
      </c>
      <c r="B46" s="84">
        <v>113.67133947072669</v>
      </c>
      <c r="C46" s="84">
        <v>114.43934019837292</v>
      </c>
      <c r="D46" s="84">
        <v>59.536290385061321</v>
      </c>
      <c r="E46" s="84">
        <v>118.23638651966782</v>
      </c>
      <c r="F46" s="103" t="s">
        <v>103</v>
      </c>
      <c r="G46" s="103">
        <v>120.42267210593542</v>
      </c>
      <c r="H46" s="103" t="s">
        <v>103</v>
      </c>
      <c r="I46" s="103" t="s">
        <v>103</v>
      </c>
      <c r="J46" s="84">
        <v>104.97419457890193</v>
      </c>
      <c r="K46" s="84">
        <v>117.40608848997621</v>
      </c>
      <c r="L46" s="84">
        <v>112.9526953844729</v>
      </c>
      <c r="M46" s="84">
        <v>113.33700753519085</v>
      </c>
    </row>
    <row r="47" spans="1:13" ht="12" customHeight="1">
      <c r="A47" s="11">
        <v>2011</v>
      </c>
      <c r="B47" s="84">
        <v>115.93520693357954</v>
      </c>
      <c r="C47" s="84">
        <v>116.66288548227443</v>
      </c>
      <c r="D47" s="84">
        <v>53.803848803115713</v>
      </c>
      <c r="E47" s="84">
        <v>122.13782924522486</v>
      </c>
      <c r="F47" s="103" t="s">
        <v>103</v>
      </c>
      <c r="G47" s="103">
        <v>131.17872159543106</v>
      </c>
      <c r="H47" s="103" t="s">
        <v>103</v>
      </c>
      <c r="I47" s="103" t="s">
        <v>103</v>
      </c>
      <c r="J47" s="84">
        <v>109.93208340511251</v>
      </c>
      <c r="K47" s="84">
        <v>121.17285736419869</v>
      </c>
      <c r="L47" s="84">
        <v>115.44484727890742</v>
      </c>
      <c r="M47" s="84">
        <v>113.26011974169336</v>
      </c>
    </row>
    <row r="48" spans="1:13" ht="12" customHeight="1">
      <c r="A48" s="11">
        <v>2012</v>
      </c>
      <c r="B48" s="84">
        <v>117.3799413373945</v>
      </c>
      <c r="C48" s="84">
        <v>118.20792233587228</v>
      </c>
      <c r="D48" s="84">
        <v>55.177048497352601</v>
      </c>
      <c r="E48" s="84">
        <v>122.26759943883937</v>
      </c>
      <c r="F48" s="103" t="s">
        <v>103</v>
      </c>
      <c r="G48" s="103">
        <v>131.29603977863349</v>
      </c>
      <c r="H48" s="103" t="s">
        <v>103</v>
      </c>
      <c r="I48" s="103" t="s">
        <v>103</v>
      </c>
      <c r="J48" s="84">
        <v>108.85031940152308</v>
      </c>
      <c r="K48" s="84">
        <v>123.96241036566627</v>
      </c>
      <c r="L48" s="84">
        <v>118.02057767663057</v>
      </c>
      <c r="M48" s="84">
        <v>113.90373894044261</v>
      </c>
    </row>
    <row r="49" spans="1:13" ht="12" customHeight="1">
      <c r="A49" s="20" t="s">
        <v>996</v>
      </c>
      <c r="B49" s="25"/>
      <c r="C49" s="25"/>
      <c r="D49" s="25"/>
      <c r="E49" s="25"/>
      <c r="F49" s="25"/>
      <c r="G49" s="25"/>
      <c r="H49" s="25"/>
      <c r="I49" s="25"/>
      <c r="J49" s="25"/>
      <c r="K49" s="25"/>
      <c r="L49" s="25"/>
      <c r="M49" s="25"/>
    </row>
    <row r="50" spans="1:13" ht="12" customHeight="1">
      <c r="A50" s="16" t="s">
        <v>931</v>
      </c>
      <c r="B50" s="8"/>
      <c r="C50" s="8"/>
      <c r="D50" s="8"/>
      <c r="E50" s="8"/>
      <c r="F50" s="8"/>
      <c r="G50" s="8"/>
      <c r="H50" s="8"/>
      <c r="I50" s="8"/>
      <c r="J50" s="8"/>
      <c r="K50" s="8"/>
      <c r="L50" s="8"/>
      <c r="M50" s="8"/>
    </row>
    <row r="51" spans="1:13" ht="12" customHeight="1">
      <c r="A51" s="16" t="s">
        <v>142</v>
      </c>
      <c r="B51" s="91"/>
      <c r="C51" s="91"/>
      <c r="D51" s="91"/>
      <c r="E51" s="91"/>
      <c r="F51" s="91"/>
      <c r="G51" s="91"/>
      <c r="H51" s="91"/>
      <c r="I51" s="91"/>
      <c r="J51" s="91"/>
      <c r="K51" s="91"/>
      <c r="L51" s="91"/>
      <c r="M51" s="91"/>
    </row>
    <row r="52" spans="1:13" ht="12" customHeight="1"/>
  </sheetData>
  <mergeCells count="33">
    <mergeCell ref="D31:D33"/>
    <mergeCell ref="A28:K28"/>
    <mergeCell ref="A4:A8"/>
    <mergeCell ref="B34:M34"/>
    <mergeCell ref="L31:L33"/>
    <mergeCell ref="D30:M30"/>
    <mergeCell ref="F31:I31"/>
    <mergeCell ref="M31:M33"/>
    <mergeCell ref="C30:C33"/>
    <mergeCell ref="G32:G33"/>
    <mergeCell ref="H32:H33"/>
    <mergeCell ref="L5:L7"/>
    <mergeCell ref="M5:M7"/>
    <mergeCell ref="K5:K7"/>
    <mergeCell ref="I32:I33"/>
    <mergeCell ref="J5:J7"/>
    <mergeCell ref="J31:J33"/>
    <mergeCell ref="A30:A34"/>
    <mergeCell ref="B30:B33"/>
    <mergeCell ref="B4:B7"/>
    <mergeCell ref="D4:M4"/>
    <mergeCell ref="F5:I5"/>
    <mergeCell ref="B8:M8"/>
    <mergeCell ref="C4:C7"/>
    <mergeCell ref="F6:F7"/>
    <mergeCell ref="D5:D7"/>
    <mergeCell ref="G6:G7"/>
    <mergeCell ref="H6:H7"/>
    <mergeCell ref="I6:I7"/>
    <mergeCell ref="E5:E7"/>
    <mergeCell ref="E31:E33"/>
    <mergeCell ref="F32:F33"/>
    <mergeCell ref="K31:K33"/>
  </mergeCells>
  <phoneticPr fontId="5" type="noConversion"/>
  <hyperlinks>
    <hyperlink ref="A2:M2" location="Inhaltsverzeichnis!E26" display="1.2.1 Bruttoinlandsprodukt und Bruttowertschöpfung in jeweiligen Preisen 2000 – 2010¹ nach Wirtschaftsbereichen"/>
    <hyperlink ref="A28:K28" location="Inhaltsverzeichnis!E30" display="Inhaltsverzeichnis!E30"/>
    <hyperlink ref="I2" location="Inhaltsverzeichnis!E26" display="1.2.1 Bruttoinlandsprodukt und Bruttowertschöpfung in jeweiligen Preisen 2000 – 2010¹ nach Wirtschaftsbereichen"/>
    <hyperlink ref="I28"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P91"/>
  <sheetViews>
    <sheetView topLeftCell="A19" zoomScaleNormal="100" workbookViewId="0">
      <selection activeCell="N54" sqref="N54"/>
    </sheetView>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ht="12" customHeight="1">
      <c r="A1" s="49" t="s">
        <v>1442</v>
      </c>
      <c r="B1" s="38"/>
      <c r="C1"/>
      <c r="D1"/>
      <c r="E1"/>
      <c r="F1" s="15"/>
      <c r="G1" s="15"/>
      <c r="H1" s="15"/>
    </row>
    <row r="2" spans="1:13" ht="12" customHeight="1">
      <c r="A2" s="42" t="s">
        <v>932</v>
      </c>
      <c r="B2" s="31"/>
      <c r="C2" s="31"/>
      <c r="D2" s="31"/>
      <c r="E2" s="31"/>
      <c r="F2" s="31"/>
      <c r="G2" s="31"/>
      <c r="H2" s="31"/>
      <c r="I2" s="43"/>
    </row>
    <row r="3" spans="1:13" ht="12" customHeight="1">
      <c r="A3" s="5"/>
      <c r="B3" s="22"/>
      <c r="C3" s="1"/>
      <c r="D3" s="1"/>
      <c r="E3" s="1"/>
      <c r="F3" s="1"/>
      <c r="G3" s="1"/>
      <c r="H3" s="1"/>
      <c r="I3" s="3"/>
    </row>
    <row r="4" spans="1:13" ht="12" customHeight="1">
      <c r="A4" s="369" t="s">
        <v>1477</v>
      </c>
      <c r="B4" s="376" t="s">
        <v>1393</v>
      </c>
      <c r="C4" s="360" t="s">
        <v>1392</v>
      </c>
      <c r="D4" s="368"/>
      <c r="E4" s="368"/>
      <c r="F4" s="368"/>
      <c r="G4" s="368"/>
      <c r="H4" s="368"/>
      <c r="I4" s="368"/>
      <c r="J4" s="368"/>
      <c r="K4" s="368"/>
      <c r="L4" s="368"/>
    </row>
    <row r="5" spans="1:13" ht="12" customHeight="1">
      <c r="A5" s="385"/>
      <c r="B5" s="387"/>
      <c r="C5" s="359" t="s">
        <v>5</v>
      </c>
      <c r="D5" s="359" t="s">
        <v>6</v>
      </c>
      <c r="E5" s="360" t="s">
        <v>1479</v>
      </c>
      <c r="F5" s="368"/>
      <c r="G5" s="368"/>
      <c r="H5" s="364"/>
      <c r="I5" s="365" t="s">
        <v>298</v>
      </c>
      <c r="J5" s="365" t="s">
        <v>11</v>
      </c>
      <c r="K5" s="365" t="s">
        <v>12</v>
      </c>
      <c r="L5" s="376" t="s">
        <v>13</v>
      </c>
    </row>
    <row r="6" spans="1:13" ht="12" customHeight="1">
      <c r="A6" s="385"/>
      <c r="B6" s="387"/>
      <c r="C6" s="359"/>
      <c r="D6" s="359"/>
      <c r="E6" s="365" t="s">
        <v>7</v>
      </c>
      <c r="F6" s="365" t="s">
        <v>8</v>
      </c>
      <c r="G6" s="365" t="s">
        <v>17</v>
      </c>
      <c r="H6" s="365" t="s">
        <v>18</v>
      </c>
      <c r="I6" s="379"/>
      <c r="J6" s="375"/>
      <c r="K6" s="375"/>
      <c r="L6" s="377"/>
    </row>
    <row r="7" spans="1:13" ht="78" customHeight="1">
      <c r="A7" s="385"/>
      <c r="B7" s="388"/>
      <c r="C7" s="359"/>
      <c r="D7" s="359"/>
      <c r="E7" s="372"/>
      <c r="F7" s="373"/>
      <c r="G7" s="374"/>
      <c r="H7" s="374"/>
      <c r="I7" s="373"/>
      <c r="J7" s="374"/>
      <c r="K7" s="374"/>
      <c r="L7" s="378"/>
    </row>
    <row r="8" spans="1:13" ht="12" customHeight="1">
      <c r="A8" s="386"/>
      <c r="B8" s="359" t="s">
        <v>1476</v>
      </c>
      <c r="C8" s="359"/>
      <c r="D8" s="359"/>
      <c r="E8" s="359"/>
      <c r="F8" s="359"/>
      <c r="G8" s="359"/>
      <c r="H8" s="359"/>
      <c r="I8" s="359"/>
      <c r="J8" s="359"/>
      <c r="K8" s="359"/>
      <c r="L8" s="360"/>
    </row>
    <row r="9" spans="1:13" ht="12" customHeight="1">
      <c r="A9" s="7"/>
      <c r="B9" s="162"/>
      <c r="C9" s="162"/>
      <c r="D9" s="162"/>
      <c r="E9" s="162"/>
      <c r="F9" s="162"/>
      <c r="G9" s="162"/>
      <c r="H9" s="162"/>
    </row>
    <row r="10" spans="1:13" ht="12" customHeight="1">
      <c r="A10" s="11">
        <v>2000</v>
      </c>
      <c r="B10" s="141">
        <v>1598.3430000000001</v>
      </c>
      <c r="C10" s="141">
        <v>1.085</v>
      </c>
      <c r="D10" s="84">
        <v>169.934</v>
      </c>
      <c r="E10" s="84" t="s">
        <v>103</v>
      </c>
      <c r="F10" s="141">
        <v>140.99700000000001</v>
      </c>
      <c r="G10" s="84" t="s">
        <v>103</v>
      </c>
      <c r="H10" s="84" t="s">
        <v>103</v>
      </c>
      <c r="I10" s="84">
        <v>113.28</v>
      </c>
      <c r="J10" s="141">
        <v>398.29300000000001</v>
      </c>
      <c r="K10" s="141">
        <v>312.733</v>
      </c>
      <c r="L10" s="141">
        <v>603.01800000000003</v>
      </c>
      <c r="M10" s="229"/>
    </row>
    <row r="11" spans="1:13" ht="12" customHeight="1">
      <c r="A11" s="11">
        <v>2001</v>
      </c>
      <c r="B11" s="141">
        <v>1591.1859999999999</v>
      </c>
      <c r="C11" s="141">
        <v>1.1479999999999999</v>
      </c>
      <c r="D11" s="84">
        <v>165.744</v>
      </c>
      <c r="E11" s="84" t="s">
        <v>103</v>
      </c>
      <c r="F11" s="141">
        <v>138.97499999999999</v>
      </c>
      <c r="G11" s="84" t="s">
        <v>103</v>
      </c>
      <c r="H11" s="84" t="s">
        <v>103</v>
      </c>
      <c r="I11" s="84">
        <v>99.698999999999998</v>
      </c>
      <c r="J11" s="141">
        <v>400.90199999999999</v>
      </c>
      <c r="K11" s="141">
        <v>313.95100000000002</v>
      </c>
      <c r="L11" s="141">
        <v>609.74199999999996</v>
      </c>
      <c r="M11" s="229"/>
    </row>
    <row r="12" spans="1:13" ht="12" customHeight="1">
      <c r="A12" s="11">
        <v>2002</v>
      </c>
      <c r="B12" s="141">
        <v>1566.616</v>
      </c>
      <c r="C12" s="141">
        <v>1.202</v>
      </c>
      <c r="D12" s="84">
        <v>157.36199999999999</v>
      </c>
      <c r="E12" s="84" t="s">
        <v>103</v>
      </c>
      <c r="F12" s="141">
        <v>131.60599999999999</v>
      </c>
      <c r="G12" s="84" t="s">
        <v>103</v>
      </c>
      <c r="H12" s="84" t="s">
        <v>103</v>
      </c>
      <c r="I12" s="84">
        <v>90.903999999999996</v>
      </c>
      <c r="J12" s="141">
        <v>393.64100000000002</v>
      </c>
      <c r="K12" s="141">
        <v>307.286</v>
      </c>
      <c r="L12" s="141">
        <v>616.221</v>
      </c>
      <c r="M12" s="229"/>
    </row>
    <row r="13" spans="1:13" ht="12" customHeight="1">
      <c r="A13" s="11">
        <v>2003</v>
      </c>
      <c r="B13" s="141">
        <v>1544.9159999999999</v>
      </c>
      <c r="C13" s="141">
        <v>1.234</v>
      </c>
      <c r="D13" s="84">
        <v>148.06399999999999</v>
      </c>
      <c r="E13" s="84" t="s">
        <v>103</v>
      </c>
      <c r="F13" s="141">
        <v>124.2</v>
      </c>
      <c r="G13" s="84" t="s">
        <v>103</v>
      </c>
      <c r="H13" s="84" t="s">
        <v>103</v>
      </c>
      <c r="I13" s="84">
        <v>84.039000000000001</v>
      </c>
      <c r="J13" s="141">
        <v>392.36</v>
      </c>
      <c r="K13" s="141">
        <v>311.58199999999999</v>
      </c>
      <c r="L13" s="141">
        <v>607.63699999999994</v>
      </c>
      <c r="M13" s="229"/>
    </row>
    <row r="14" spans="1:13" ht="12" customHeight="1">
      <c r="A14" s="11">
        <v>2004</v>
      </c>
      <c r="B14" s="141">
        <v>1552.652</v>
      </c>
      <c r="C14" s="141">
        <v>1.206</v>
      </c>
      <c r="D14" s="84">
        <v>143.07400000000001</v>
      </c>
      <c r="E14" s="84" t="s">
        <v>103</v>
      </c>
      <c r="F14" s="141">
        <v>120.131</v>
      </c>
      <c r="G14" s="84" t="s">
        <v>103</v>
      </c>
      <c r="H14" s="84" t="s">
        <v>103</v>
      </c>
      <c r="I14" s="84">
        <v>81.02</v>
      </c>
      <c r="J14" s="141">
        <v>399.62599999999998</v>
      </c>
      <c r="K14" s="141">
        <v>318.31200000000001</v>
      </c>
      <c r="L14" s="141">
        <v>609.41399999999999</v>
      </c>
      <c r="M14" s="229"/>
    </row>
    <row r="15" spans="1:13" ht="12" customHeight="1">
      <c r="A15" s="11">
        <v>2005</v>
      </c>
      <c r="B15" s="141">
        <v>1553.048</v>
      </c>
      <c r="C15" s="141">
        <v>1.111</v>
      </c>
      <c r="D15" s="84">
        <v>137.91800000000001</v>
      </c>
      <c r="E15" s="84" t="s">
        <v>103</v>
      </c>
      <c r="F15" s="141">
        <v>115.68</v>
      </c>
      <c r="G15" s="84" t="s">
        <v>103</v>
      </c>
      <c r="H15" s="84" t="s">
        <v>103</v>
      </c>
      <c r="I15" s="84">
        <v>77.061999999999998</v>
      </c>
      <c r="J15" s="141">
        <v>400.16500000000002</v>
      </c>
      <c r="K15" s="141">
        <v>320.28699999999998</v>
      </c>
      <c r="L15" s="141">
        <v>616.505</v>
      </c>
      <c r="M15" s="229"/>
    </row>
    <row r="16" spans="1:13" ht="12" customHeight="1">
      <c r="A16" s="11">
        <v>2006</v>
      </c>
      <c r="B16" s="141">
        <v>1574.4490000000001</v>
      </c>
      <c r="C16" s="141">
        <v>1.002</v>
      </c>
      <c r="D16" s="84">
        <v>134.79300000000001</v>
      </c>
      <c r="E16" s="84" t="s">
        <v>103</v>
      </c>
      <c r="F16" s="141">
        <v>113.512</v>
      </c>
      <c r="G16" s="84" t="s">
        <v>103</v>
      </c>
      <c r="H16" s="84" t="s">
        <v>103</v>
      </c>
      <c r="I16" s="84">
        <v>74.680999999999997</v>
      </c>
      <c r="J16" s="141">
        <v>404.46499999999997</v>
      </c>
      <c r="K16" s="141">
        <v>327.988</v>
      </c>
      <c r="L16" s="141">
        <v>631.52</v>
      </c>
      <c r="M16" s="229"/>
    </row>
    <row r="17" spans="1:16" ht="12" customHeight="1">
      <c r="A17" s="11">
        <v>2007</v>
      </c>
      <c r="B17" s="141">
        <v>1606.7370000000001</v>
      </c>
      <c r="C17" s="141">
        <v>1.0109999999999999</v>
      </c>
      <c r="D17" s="84">
        <v>132.97300000000001</v>
      </c>
      <c r="E17" s="84" t="s">
        <v>103</v>
      </c>
      <c r="F17" s="141">
        <v>112.13800000000001</v>
      </c>
      <c r="G17" s="84" t="s">
        <v>103</v>
      </c>
      <c r="H17" s="84" t="s">
        <v>103</v>
      </c>
      <c r="I17" s="84">
        <v>75.796000000000006</v>
      </c>
      <c r="J17" s="141">
        <v>416.72</v>
      </c>
      <c r="K17" s="141">
        <v>336.54700000000003</v>
      </c>
      <c r="L17" s="141">
        <v>643.69000000000005</v>
      </c>
      <c r="M17" s="229"/>
    </row>
    <row r="18" spans="1:16" ht="12" customHeight="1">
      <c r="A18" s="11">
        <v>2008</v>
      </c>
      <c r="B18" s="141">
        <v>1635.4570000000001</v>
      </c>
      <c r="C18" s="141">
        <v>0.95399999999999996</v>
      </c>
      <c r="D18" s="84">
        <v>134.697</v>
      </c>
      <c r="E18" s="84">
        <v>0.128</v>
      </c>
      <c r="F18" s="141">
        <v>114.167</v>
      </c>
      <c r="G18" s="84">
        <v>6.9139999999999997</v>
      </c>
      <c r="H18" s="84">
        <v>13.488</v>
      </c>
      <c r="I18" s="84">
        <v>76.36</v>
      </c>
      <c r="J18" s="141">
        <v>418.69299999999998</v>
      </c>
      <c r="K18" s="141">
        <v>349.36599999999999</v>
      </c>
      <c r="L18" s="141">
        <v>655.38699999999994</v>
      </c>
      <c r="M18" s="229"/>
    </row>
    <row r="19" spans="1:16" ht="12" customHeight="1">
      <c r="A19" s="11">
        <v>2009</v>
      </c>
      <c r="B19" s="141">
        <v>1665.279</v>
      </c>
      <c r="C19" s="141">
        <v>0.627</v>
      </c>
      <c r="D19" s="84">
        <v>133.55500000000001</v>
      </c>
      <c r="E19" s="103">
        <v>0.14000000000000001</v>
      </c>
      <c r="F19" s="103">
        <v>114.04900000000001</v>
      </c>
      <c r="G19" s="103">
        <v>6.5110000000000001</v>
      </c>
      <c r="H19" s="103">
        <v>12.855</v>
      </c>
      <c r="I19" s="84">
        <v>76.572999999999993</v>
      </c>
      <c r="J19" s="84">
        <v>421.66399999999999</v>
      </c>
      <c r="K19" s="84">
        <v>362.464</v>
      </c>
      <c r="L19" s="84">
        <v>670.39599999999996</v>
      </c>
      <c r="M19" s="229"/>
    </row>
    <row r="20" spans="1:16" ht="12" customHeight="1">
      <c r="A20" s="11">
        <v>2010</v>
      </c>
      <c r="B20" s="141">
        <v>1686.9839999999999</v>
      </c>
      <c r="C20" s="141">
        <v>0.56499999999999995</v>
      </c>
      <c r="D20" s="84">
        <v>133.6</v>
      </c>
      <c r="E20" s="103">
        <v>0.114</v>
      </c>
      <c r="F20" s="103">
        <v>113.985</v>
      </c>
      <c r="G20" s="103">
        <v>6.3410000000000002</v>
      </c>
      <c r="H20" s="103">
        <v>13.16</v>
      </c>
      <c r="I20" s="84">
        <v>77.016999999999996</v>
      </c>
      <c r="J20" s="84">
        <v>426.56599999999997</v>
      </c>
      <c r="K20" s="84">
        <v>367.40899999999999</v>
      </c>
      <c r="L20" s="84">
        <v>681.827</v>
      </c>
      <c r="M20" s="229"/>
    </row>
    <row r="21" spans="1:16" ht="12" customHeight="1">
      <c r="A21" s="11">
        <v>2011</v>
      </c>
      <c r="B21" s="141">
        <v>1713.963</v>
      </c>
      <c r="C21" s="141">
        <v>0.64100000000000001</v>
      </c>
      <c r="D21" s="84">
        <v>136.13900000000001</v>
      </c>
      <c r="E21" s="103" t="s">
        <v>103</v>
      </c>
      <c r="F21" s="103">
        <v>117.339</v>
      </c>
      <c r="G21" s="103" t="s">
        <v>103</v>
      </c>
      <c r="H21" s="103" t="s">
        <v>103</v>
      </c>
      <c r="I21" s="84">
        <v>78.738</v>
      </c>
      <c r="J21" s="84">
        <v>440.76799999999997</v>
      </c>
      <c r="K21" s="84">
        <v>375.41399999999999</v>
      </c>
      <c r="L21" s="84">
        <v>682.26300000000003</v>
      </c>
      <c r="M21" s="229"/>
    </row>
    <row r="22" spans="1:16" ht="12" customHeight="1">
      <c r="A22" s="11">
        <v>2012</v>
      </c>
      <c r="B22" s="141">
        <v>1759.213</v>
      </c>
      <c r="C22" s="141">
        <v>0.59399999999999997</v>
      </c>
      <c r="D22" s="84">
        <v>136.88499999999999</v>
      </c>
      <c r="E22" s="103" t="s">
        <v>103</v>
      </c>
      <c r="F22" s="103">
        <v>117.66200000000001</v>
      </c>
      <c r="G22" s="103" t="s">
        <v>103</v>
      </c>
      <c r="H22" s="103" t="s">
        <v>103</v>
      </c>
      <c r="I22" s="84">
        <v>80.772000000000006</v>
      </c>
      <c r="J22" s="84">
        <v>457.38</v>
      </c>
      <c r="K22" s="84">
        <v>389.20699999999999</v>
      </c>
      <c r="L22" s="84">
        <v>694.375</v>
      </c>
      <c r="M22" s="229"/>
    </row>
    <row r="23" spans="1:16" ht="12" customHeight="1">
      <c r="A23" s="20" t="s">
        <v>996</v>
      </c>
      <c r="B23" s="25"/>
      <c r="C23" s="25"/>
      <c r="D23" s="25"/>
      <c r="E23" s="25"/>
      <c r="F23" s="25"/>
      <c r="G23" s="25"/>
      <c r="H23" s="25"/>
    </row>
    <row r="24" spans="1:16" ht="12" customHeight="1">
      <c r="A24" s="16" t="s">
        <v>931</v>
      </c>
      <c r="B24" s="8"/>
      <c r="C24" s="8"/>
      <c r="D24" s="8"/>
      <c r="E24" s="8"/>
      <c r="F24" s="8"/>
      <c r="G24" s="8"/>
      <c r="H24" s="8"/>
    </row>
    <row r="25" spans="1:16" ht="12" customHeight="1">
      <c r="A25" s="382" t="s">
        <v>356</v>
      </c>
      <c r="B25" s="382"/>
      <c r="C25" s="382"/>
      <c r="D25" s="382"/>
      <c r="E25" s="382"/>
      <c r="F25" s="382"/>
      <c r="G25" s="382"/>
      <c r="H25" s="382"/>
      <c r="I25" s="383"/>
      <c r="J25" s="383"/>
      <c r="K25" s="384"/>
      <c r="L25" s="384"/>
    </row>
    <row r="26" spans="1:16" ht="12" customHeight="1">
      <c r="A26" s="16" t="s">
        <v>143</v>
      </c>
      <c r="B26" s="8"/>
      <c r="C26" s="8"/>
      <c r="D26" s="8"/>
      <c r="E26" s="8"/>
      <c r="F26" s="8"/>
      <c r="G26" s="8"/>
      <c r="H26" s="8"/>
    </row>
    <row r="27" spans="1:16" ht="12" customHeight="1"/>
    <row r="28" spans="1:16" ht="12" customHeight="1"/>
    <row r="29" spans="1:16" ht="12" customHeight="1">
      <c r="A29" s="321" t="s">
        <v>933</v>
      </c>
      <c r="B29" s="31"/>
      <c r="C29" s="31"/>
      <c r="D29" s="31"/>
      <c r="E29" s="31"/>
      <c r="F29" s="31"/>
    </row>
    <row r="30" spans="1:16" ht="12" customHeight="1">
      <c r="N30" s="22" t="s">
        <v>186</v>
      </c>
      <c r="O30" s="263">
        <f>C22</f>
        <v>0.59399999999999997</v>
      </c>
      <c r="P30" s="264">
        <f>O30/O36</f>
        <v>3.3765098370691892E-4</v>
      </c>
    </row>
    <row r="31" spans="1:16" ht="12" customHeight="1">
      <c r="N31" s="22" t="s">
        <v>187</v>
      </c>
      <c r="O31" s="263">
        <f>D22</f>
        <v>136.88499999999999</v>
      </c>
      <c r="P31" s="264">
        <f>O31/O36</f>
        <v>7.7810361792460606E-2</v>
      </c>
    </row>
    <row r="32" spans="1:16" ht="12" customHeight="1">
      <c r="N32" s="22" t="s">
        <v>188</v>
      </c>
      <c r="O32" s="263">
        <f>I22</f>
        <v>80.772000000000006</v>
      </c>
      <c r="P32" s="264">
        <f>O32/O36</f>
        <v>4.59137125521469E-2</v>
      </c>
    </row>
    <row r="33" spans="14:16" ht="12" customHeight="1">
      <c r="N33" s="22" t="s">
        <v>19</v>
      </c>
      <c r="O33" s="234">
        <f>J22</f>
        <v>457.38</v>
      </c>
      <c r="P33" s="264">
        <f>O33/O36</f>
        <v>0.25999125745432761</v>
      </c>
    </row>
    <row r="34" spans="14:16" ht="12" customHeight="1">
      <c r="N34" s="4" t="s">
        <v>20</v>
      </c>
      <c r="O34" s="263">
        <f>K22</f>
        <v>389.20699999999999</v>
      </c>
      <c r="P34" s="264">
        <f>O34/O36</f>
        <v>0.22123927005996433</v>
      </c>
    </row>
    <row r="35" spans="14:16" ht="12" customHeight="1">
      <c r="N35" s="22" t="s">
        <v>21</v>
      </c>
      <c r="O35" s="234">
        <f>L22</f>
        <v>694.375</v>
      </c>
      <c r="P35" s="264">
        <f>O35/O36</f>
        <v>0.39470774715739371</v>
      </c>
    </row>
    <row r="36" spans="14:16" ht="12" customHeight="1">
      <c r="N36" s="22" t="s">
        <v>230</v>
      </c>
      <c r="O36" s="263">
        <f>B22</f>
        <v>1759.213</v>
      </c>
      <c r="P36" s="264">
        <f>SUM(P30:P35)</f>
        <v>1</v>
      </c>
    </row>
    <row r="37" spans="14:16" ht="12" customHeight="1"/>
    <row r="38" spans="14:16" ht="12" customHeight="1"/>
    <row r="39" spans="14:16" ht="12" customHeight="1">
      <c r="N39" s="11"/>
      <c r="O39" s="253"/>
    </row>
    <row r="40" spans="14:16" ht="12" customHeight="1">
      <c r="N40" s="11"/>
      <c r="O40" s="11"/>
    </row>
    <row r="41" spans="14:16" ht="12" customHeight="1">
      <c r="N41" s="11"/>
      <c r="O41" s="11"/>
    </row>
    <row r="42" spans="14:16" ht="12" customHeight="1">
      <c r="N42" s="11"/>
      <c r="O42" s="11"/>
    </row>
    <row r="43" spans="14:16" ht="12" customHeight="1"/>
    <row r="44" spans="14:16" ht="12" customHeight="1"/>
    <row r="45" spans="14:16" ht="12" customHeight="1"/>
    <row r="46" spans="14:16" ht="12" customHeight="1"/>
    <row r="47" spans="14:16" ht="12" customHeight="1"/>
    <row r="48" spans="14: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sheetData>
  <mergeCells count="16">
    <mergeCell ref="B8:L8"/>
    <mergeCell ref="A25:L25"/>
    <mergeCell ref="L5:L7"/>
    <mergeCell ref="E6:E7"/>
    <mergeCell ref="F6:F7"/>
    <mergeCell ref="G6:G7"/>
    <mergeCell ref="C5:C7"/>
    <mergeCell ref="A4:A8"/>
    <mergeCell ref="B4:B7"/>
    <mergeCell ref="C4:L4"/>
    <mergeCell ref="E5:H5"/>
    <mergeCell ref="D5:D7"/>
    <mergeCell ref="J5:J7"/>
    <mergeCell ref="K5:K7"/>
    <mergeCell ref="I5:I7"/>
    <mergeCell ref="H6:H7"/>
  </mergeCells>
  <phoneticPr fontId="5" type="noConversion"/>
  <hyperlinks>
    <hyperlink ref="A29:F29" location="Inhaltsverzeichnis!A11" display="2 Erwerbstätige 2010 nach Wirtschaftsbereichen"/>
    <hyperlink ref="A2:G2" location="Inhaltsverzeichnis!E34" display="1.2.3 Erwerbstätige 2000 – 2010¹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13 –  Berlin  &amp;G</oddFooter>
  </headerFooter>
  <ignoredErrors>
    <ignoredError sqref="B8" numberStoredAsText="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64</vt:i4>
      </vt:variant>
      <vt:variant>
        <vt:lpstr>Benannte Bereiche</vt:lpstr>
      </vt:variant>
      <vt:variant>
        <vt:i4>19</vt:i4>
      </vt:variant>
    </vt:vector>
  </HeadingPairs>
  <TitlesOfParts>
    <vt:vector size="83" baseType="lpstr">
      <vt:lpstr>Titel</vt:lpstr>
      <vt:lpstr>Impressum</vt:lpstr>
      <vt:lpstr>Inhaltsverzeichnis</vt:lpstr>
      <vt:lpstr>Vorbemerkungen</vt:lpstr>
      <vt:lpstr>Grafik 1</vt:lpstr>
      <vt:lpstr>Tab 1.1.1_1.1.2</vt:lpstr>
      <vt:lpstr>Tab 1.1.3_1.1.4</vt:lpstr>
      <vt:lpstr>Tab 1.2.1_1.2.2</vt:lpstr>
      <vt:lpstr>Tab 1.2.3 Grafik 2</vt:lpstr>
      <vt:lpstr>Tab 1.2.4</vt:lpstr>
      <vt:lpstr>Tab 1.2.5</vt:lpstr>
      <vt:lpstr>Tab 1.2.6</vt:lpstr>
      <vt:lpstr>Tab 1.2.7</vt:lpstr>
      <vt:lpstr>Tab 2.1.1 Grafik 3</vt:lpstr>
      <vt:lpstr>Tab 2.1.2_2.1.3</vt:lpstr>
      <vt:lpstr>Tab 2.1.4</vt:lpstr>
      <vt:lpstr>Tab 2.1.5_2.1.6</vt:lpstr>
      <vt:lpstr>Tab 2.1.7_2.1.8</vt:lpstr>
      <vt:lpstr>Tab 2.1.9_2.1.10</vt:lpstr>
      <vt:lpstr>Tab 2.1.11_2.1.12</vt:lpstr>
      <vt:lpstr>Tab 2.1.13</vt:lpstr>
      <vt:lpstr>Tab 2.1.14_2.1.15</vt:lpstr>
      <vt:lpstr>Tab 2.1.16</vt:lpstr>
      <vt:lpstr>Tab 2.2.1_2.2.2</vt:lpstr>
      <vt:lpstr>Tab 2.2.3 Grafik 4</vt:lpstr>
      <vt:lpstr>Tab 2.2.4_2.2.5</vt:lpstr>
      <vt:lpstr>Tab 2.2.6_2.2.7</vt:lpstr>
      <vt:lpstr>Tab 2.2.8_2.2.9</vt:lpstr>
      <vt:lpstr>Tab 2.2.10</vt:lpstr>
      <vt:lpstr>Tab 2.2.11 Grafik 5_6</vt:lpstr>
      <vt:lpstr>Tab 2.2.12</vt:lpstr>
      <vt:lpstr>Tab 2.2.13</vt:lpstr>
      <vt:lpstr>Tab 2.3.1_2.3.2</vt:lpstr>
      <vt:lpstr>Grafik 7_8</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9</vt:lpstr>
      <vt:lpstr>Tab 3.1.1_3.1.2</vt:lpstr>
      <vt:lpstr>Tab 3.2.1</vt:lpstr>
      <vt:lpstr>Grafik 10_11</vt:lpstr>
      <vt:lpstr>Tab 3.2.2</vt:lpstr>
      <vt:lpstr>Tab 3.2.3</vt:lpstr>
      <vt:lpstr>Tab 3.2.4</vt:lpstr>
      <vt:lpstr>Tab 3.3.1_3.3.2</vt:lpstr>
      <vt:lpstr>Tab 3.3.3</vt:lpstr>
      <vt:lpstr>Tab 3.4.1_3.4.2</vt:lpstr>
      <vt:lpstr>Tab 3.4.3_3.4.4</vt:lpstr>
      <vt:lpstr>Tab 3.5.1 Grafik 12</vt:lpstr>
      <vt:lpstr>Tab 3.5.2</vt:lpstr>
      <vt:lpstr>Tab 3.5.3</vt:lpstr>
      <vt:lpstr>Tab 3.5.4</vt:lpstr>
      <vt:lpstr>Tab 3.5.5</vt:lpstr>
      <vt:lpstr>Glossar</vt:lpstr>
      <vt:lpstr>Leerseiten</vt:lpstr>
      <vt:lpstr>U4</vt:lpstr>
      <vt:lpstr>'Grafik 10_11'!Druckbereich</vt:lpstr>
      <vt:lpstr>'Grafik 7_8'!Druckbereich</vt:lpstr>
      <vt:lpstr>'Grafik 9'!Druckbereich</vt:lpstr>
      <vt:lpstr>'Tab 1.2.3 Grafik 2'!Druckbereich</vt:lpstr>
      <vt:lpstr>'Tab 2.1.1 Grafik 3'!Druckbereich</vt:lpstr>
      <vt:lpstr>'Tab 2.2.11 Grafik 5_6'!Druckbereich</vt:lpstr>
      <vt:lpstr>'Tab 2.2.3 Grafik 4'!Druckbereich</vt:lpstr>
      <vt:lpstr>'Tab 3.5.1 Grafik 12'!Druckbereich</vt:lpstr>
      <vt:lpstr>'Grafik 1'!Print_Area</vt:lpstr>
      <vt:lpstr>'Grafik 10_11'!Print_Area</vt:lpstr>
      <vt:lpstr>'Grafik 7_8'!Print_Area</vt:lpstr>
      <vt:lpstr>'Grafik 9'!Print_Area</vt:lpstr>
      <vt:lpstr>Inhaltsverzeichnis!Print_Area</vt:lpstr>
      <vt:lpstr>'Tab 1.2.3 Grafik 2'!Print_Area</vt:lpstr>
      <vt:lpstr>'Tab 2.1.1 Grafik 3'!Print_Area</vt:lpstr>
      <vt:lpstr>'Tab 2.2.11 Grafik 5_6'!Print_Area</vt:lpstr>
      <vt:lpstr>'Tab 2.2.3 Grafik 4'!Print_Area</vt:lpstr>
      <vt:lpstr>'Tab 3.5.1 Grafik 12'!Print_Area</vt:lpstr>
      <vt:lpstr>'U4'!Print_Area</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Basisdaten und ausgewählte Ergebnisse für das Land Berlin 2013</dc:title>
  <dc:subject>Basisdaten Umweltökonomische Gesamtrechnungen</dc:subject>
  <dc:creator>Amt für Statistik Berlin-Brandenburg</dc:creator>
  <cp:keywords>Flächen, Energieverbrauch, Treibhausgase, Wasser, Abwasser, Abfall, Umweltschutzinvestitionen</cp:keywords>
  <dc:description>Datensammlung für Umweltökonomische Gesamtrechnungen</dc:description>
  <cp:lastModifiedBy>Gabriela Wilke</cp:lastModifiedBy>
  <cp:lastPrinted>2014-05-05T13:54:21Z</cp:lastPrinted>
  <dcterms:created xsi:type="dcterms:W3CDTF">2006-01-20T09:37:10Z</dcterms:created>
  <dcterms:modified xsi:type="dcterms:W3CDTF">2014-05-06T12:11:21Z</dcterms:modified>
  <cp:category>Statistischer Bericht P V 1 – j / 13</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